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835" windowHeight="89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Sheet1!$B$3:$D$193</definedName>
  </definedNames>
  <calcPr calcId="145621"/>
</workbook>
</file>

<file path=xl/calcChain.xml><?xml version="1.0" encoding="utf-8"?>
<calcChain xmlns="http://schemas.openxmlformats.org/spreadsheetml/2006/main">
  <c r="D239" i="1" l="1"/>
  <c r="D237" i="1"/>
  <c r="D172" i="1"/>
  <c r="D77" i="1"/>
  <c r="D61" i="1"/>
  <c r="D43" i="1"/>
  <c r="D29" i="1"/>
  <c r="D248" i="1" s="1"/>
</calcChain>
</file>

<file path=xl/sharedStrings.xml><?xml version="1.0" encoding="utf-8"?>
<sst xmlns="http://schemas.openxmlformats.org/spreadsheetml/2006/main" count="137" uniqueCount="133">
  <si>
    <t>2 Tickets to Chicago Blackhawks vs. Dallas Stars, Tuesday March 25</t>
  </si>
  <si>
    <t>Club Level, Section 226 Row 1, Seats 5 and 6, includes parking</t>
  </si>
  <si>
    <t>Directly behind goal that Hawks shhot at for two periods</t>
  </si>
  <si>
    <t>Value</t>
  </si>
  <si>
    <t>Sporting Events and Sports Memorablia</t>
  </si>
  <si>
    <t>2 Tickets to 2014 Bears/Packers Game in Lambeau Field</t>
  </si>
  <si>
    <t>Patrick Sharp Autographed Jersey</t>
  </si>
  <si>
    <t>Kitchen and Outdoor Appliances</t>
  </si>
  <si>
    <t>Emerson Wine Chiller</t>
  </si>
  <si>
    <t>4 Red Wine Gasses and Seagull Pewter Wine Holder</t>
  </si>
  <si>
    <t>Waterford Crystal Ice Bowl</t>
  </si>
  <si>
    <t>Set of Two Lighted Pine Candles</t>
  </si>
  <si>
    <t>2 Yankee Candles</t>
  </si>
  <si>
    <t>Artwork</t>
  </si>
  <si>
    <t>Guide Trips and Resorts</t>
  </si>
  <si>
    <t>2014 FRV Banquet Prize List</t>
  </si>
  <si>
    <t>Fishing Tackle and Outdoor Gear</t>
  </si>
  <si>
    <t>Suick Bait Package with T-Shirt</t>
  </si>
  <si>
    <t>in Lac du Flambeau, WI good thru May 31, 2014</t>
  </si>
  <si>
    <t>31 PC Roadside Emergency Kit</t>
  </si>
  <si>
    <t>Rascals Greatest Hits DVD, Once Upon a Dream Tee Shirt and</t>
  </si>
  <si>
    <t>Entertainment, Theater and Gift Cards</t>
  </si>
  <si>
    <t>$150 Gift Card from Lettuce Entertain You Restaurants</t>
  </si>
  <si>
    <t>2 Tickets to Milwakee Bucks/Miami Heat Game in Miwaukee, Wi</t>
  </si>
  <si>
    <t xml:space="preserve">Up to 4 Day Stay at All Seasons Resort on Big Crawling Stone Lake </t>
  </si>
  <si>
    <t>Club Level, Date and Time to be determined</t>
  </si>
  <si>
    <t>Electronics</t>
  </si>
  <si>
    <t>Bose  Sound Mobile Travel. Package</t>
  </si>
  <si>
    <t>11 X20 Framed and Matted Walter Payton Action Picture</t>
  </si>
  <si>
    <t>Framed  and Matted Garrett Shipman Muskie Print</t>
  </si>
  <si>
    <t>5 Bottles of Wisconsin Wines</t>
  </si>
  <si>
    <t>Half Day Guide Trip with Brian Jones</t>
  </si>
  <si>
    <t>A Day on the Water with Gregg Thomas</t>
  </si>
  <si>
    <t>Saturday, March 29, 2014 @ 7:30 PM; Section 201, Row J; seats 7 &amp; 8</t>
  </si>
  <si>
    <t>Custom made necklace and earrings</t>
  </si>
  <si>
    <t>GoPro Hero 3 Silver Edition Camcorder</t>
  </si>
  <si>
    <t>4 Chicago Cubs Tickets in May 2014 TBD</t>
  </si>
  <si>
    <t>Round of Golf for four at Schaumburg Golf Club and Dinner at Chandlers Chop</t>
  </si>
  <si>
    <t>House</t>
  </si>
  <si>
    <t xml:space="preserve">Half Day Guide Trip on the Fox Chain with Ben Modica </t>
  </si>
  <si>
    <t>Blackhawks "One Goal II" Souvenir Book and "17 Seconds" Video</t>
  </si>
  <si>
    <t>$1,000 in Cash</t>
  </si>
  <si>
    <t>Weber Black Genesis E310 Propane Gas Grill</t>
  </si>
  <si>
    <t>Keurig Individual Coffee Maker</t>
  </si>
  <si>
    <t>Ducks Unlimited Gear Bag, Wool Socks and Hat</t>
  </si>
  <si>
    <t>Visio 2.1 Sound Bar with Wireless Sub Woofer</t>
  </si>
  <si>
    <t>Stanley Ultimate Tool Kit</t>
  </si>
  <si>
    <t>Zebco 33 Rod and Reel with Tackle Wallet</t>
  </si>
  <si>
    <t>"Rebound" Porcelein Leaping Buck</t>
  </si>
  <si>
    <t>Liquors and wines in the well.</t>
  </si>
  <si>
    <t xml:space="preserve">Viper 10' 4" Kayak with paddle and foam block carrier with a basket of assorted </t>
  </si>
  <si>
    <t>-Features include cushioned bucket seat, water bottle holder and rear storage</t>
  </si>
  <si>
    <t>16 oz Stoneware Loon Coffee Mug with assorted coffees</t>
  </si>
  <si>
    <t>.</t>
  </si>
  <si>
    <t>Oster Flip Waffle Maker</t>
  </si>
  <si>
    <t>Aluma Wallet and Security Fan Wallet</t>
  </si>
  <si>
    <t xml:space="preserve">  Jewelry box</t>
  </si>
  <si>
    <t>Bottle of Bailey's Irish Crème</t>
  </si>
  <si>
    <t>Soda Stream Bonus Pak icludes soda maker, carbonated cartridges and assorted flavors</t>
  </si>
  <si>
    <t>Ultra Sherpa Throw Comforter-King Size</t>
  </si>
  <si>
    <t>Kohler Waters Hollyhock Bathing Set</t>
  </si>
  <si>
    <t>Cuisenart Little Pro Food Processor and Juicer</t>
  </si>
  <si>
    <t xml:space="preserve">Kuchenstolz 8 Pc Steak Knives, Table Cloth, Kitchen Towels and Dishcloths and </t>
  </si>
  <si>
    <t>Battle the Beast Sweatshirt, Gregg Thomas DVD and two Gregg Thomas Bullet Baits</t>
  </si>
  <si>
    <t>Naze Baits Livid Fish Baits in Assorted Colors</t>
  </si>
  <si>
    <r>
      <t xml:space="preserve">Hard Cover </t>
    </r>
    <r>
      <rPr>
        <b/>
        <sz val="9"/>
        <color theme="1"/>
        <rFont val="Calibri"/>
        <family val="2"/>
        <scheme val="minor"/>
      </rPr>
      <t>History of the Rascals Book</t>
    </r>
  </si>
  <si>
    <t>29" Outdoor Fire Pit</t>
  </si>
  <si>
    <t>Freezer of Meat and Seafood (Estimated Value)</t>
  </si>
  <si>
    <r>
      <rPr>
        <b/>
        <sz val="9"/>
        <color theme="1"/>
        <rFont val="Calibri"/>
        <family val="2"/>
        <scheme val="minor"/>
      </rPr>
      <t>History of the Eagles</t>
    </r>
    <r>
      <rPr>
        <sz val="9"/>
        <color theme="1"/>
        <rFont val="Calibri"/>
        <family val="2"/>
        <scheme val="minor"/>
      </rPr>
      <t xml:space="preserve"> DVD, Poster and Tee Shirts</t>
    </r>
  </si>
  <si>
    <t>Canon Vixia HR R300 Camcorder</t>
  </si>
  <si>
    <t>$25 Git Certifiocate from Lou Malnati's Pizzaria</t>
  </si>
  <si>
    <t>Two $25 Git Certificates from Buffalo Wild Wings, Barrington</t>
  </si>
  <si>
    <t xml:space="preserve">Lure Board with Assorted Baits-Composed of Grandma's, Hifin, Jointed Krave, Gapen and </t>
  </si>
  <si>
    <t xml:space="preserve">  6 double tens (5 Blue Fox and 1 Cat Tail)</t>
  </si>
  <si>
    <t>Plano 3600 Guide's Series Lumbar Fishing Pack</t>
  </si>
  <si>
    <t>14 pc Cuisinart Deluxe Stainless Steel Grill Set</t>
  </si>
  <si>
    <t>Abu Garcia Revo Toro  with St Croix Sling Blade Rod</t>
  </si>
  <si>
    <t>Performax Wall Mounted Wer/Dry Vac</t>
  </si>
  <si>
    <t>$25 Gift Certificate from Port Edwards Restaurant</t>
  </si>
  <si>
    <t>Brian Bickell Autographed Framed Action Photo and Bobblehead</t>
  </si>
  <si>
    <t>Half Day Guide Trip with Mike Hulbert on Lake St Clair</t>
  </si>
  <si>
    <t>Cabela's Heated Performance Gloves</t>
  </si>
  <si>
    <t>Four Framed Holographic Prints</t>
  </si>
  <si>
    <t>Frabill Fin-S Ice Fishing System and assorted jigs, Hand Held Ice Auger and Tip-ups</t>
  </si>
  <si>
    <t>One Week Stay for Two at Angle Outpost Resort on Lake of the Woods for 2014</t>
  </si>
  <si>
    <t>Two Tickets to any 2014 Kane County Cougars Baseball Game</t>
  </si>
  <si>
    <t>16x20 Framed Stanley Cup Championship Print with "17 Seconds" Video</t>
  </si>
  <si>
    <t>Canon Powershot ELPH 510HS Camera, 1080 pixels, 12x zoom and 28mm lens</t>
  </si>
  <si>
    <t>Cabela's Ceiling Rod Holder for 11 rods</t>
  </si>
  <si>
    <t>Pierre Pilote Autographed Hockey Puck</t>
  </si>
  <si>
    <t>Fergie Jenkins Autographed Baseball</t>
  </si>
  <si>
    <t xml:space="preserve">11 x 14 Framed "17 Seconds" 2013 Cup Poster Autographed by Bickell and Bolland </t>
  </si>
  <si>
    <t>Bose OE Audio Headphones</t>
  </si>
  <si>
    <t>Full day Guide trip in Northern Wisconsin with Pete Stoltman</t>
  </si>
  <si>
    <t xml:space="preserve">Muskie Themed Novelty Items- Bottle Opener, Ice Scraper, Key Chain, Mouse Pad  and </t>
  </si>
  <si>
    <t>Playing Cards</t>
  </si>
  <si>
    <t>Two Tickets to Medieval Times  in Schaumburg, Illinois</t>
  </si>
  <si>
    <t>Gift Package including $75 room Credit from the Sybaris with Bottle of Champagne, Annual</t>
  </si>
  <si>
    <t>Membership and afternoon extension.  Good at 5 locations.</t>
  </si>
  <si>
    <t>Total</t>
  </si>
  <si>
    <t>4 Premium Tickets to a Chicago Fire Soccer Game</t>
  </si>
  <si>
    <t>Set of 4 Tervis  16 0z Bear Glasses</t>
  </si>
  <si>
    <t>Queen Size Bedspread, Blanket, pillow cover and Sham Set and Ralph Lauren Blanket</t>
  </si>
  <si>
    <t>Two Tempurpedic Standard Plillows</t>
  </si>
  <si>
    <t>Tea for Two Assorted Teas, Teapot, Honey and Muffin Mix Gift Basket</t>
  </si>
  <si>
    <t>"Prohibition" Gift Basket with I bottle of Templeton Rye Whiskey;1 set of whiskey rocks;</t>
  </si>
  <si>
    <t>2 reidel Whiskey Double Old Fashion Glasses and a DVD of the complete season of</t>
  </si>
  <si>
    <t>Boardwalk Empire (Season 1)</t>
  </si>
  <si>
    <t>Old Time Popcorn Maker</t>
  </si>
  <si>
    <t>Rapala Catch and Cook Sets</t>
  </si>
  <si>
    <t>Kroll Bed and Breakfast</t>
  </si>
  <si>
    <t>$150 Gift Certificate from Captain Kevin Stahl on Green Bay</t>
  </si>
  <si>
    <t>8 U-boat Rubber Baits</t>
  </si>
  <si>
    <t>Assorted Leaders from Stealth Tackle</t>
  </si>
  <si>
    <t>First 7 Seasons Ythe Muskie Hunter Television Show and Asssorted Hats</t>
  </si>
  <si>
    <t>Six Assorted Cowgirls and Surface Baits from Musky Mayhem Tackle</t>
  </si>
  <si>
    <t>Four New Dadson Tinsell Tales Flashaboo Bucktails</t>
  </si>
  <si>
    <t>4 Six Inch Tony Grant Super Fat Belly Glide Baits</t>
  </si>
  <si>
    <t>3 Four Inch Tony Grant Big Belly Glide Baits</t>
  </si>
  <si>
    <t>Navionics Premium Hot Chip</t>
  </si>
  <si>
    <t>Certificate to repaint Five Musky Baits</t>
  </si>
  <si>
    <t>Custom Made Lucky Pierre and Surfin Jimmy Surface Baits by Northwoods Custom Classics</t>
  </si>
  <si>
    <t>Assorted Mepps Bucktails</t>
  </si>
  <si>
    <t xml:space="preserve">Rapala Magnetic Tool Holder, Long Sleeve Tshirt and Flashlight </t>
  </si>
  <si>
    <t>Frabill Power Catch  Net 26" x30"</t>
  </si>
  <si>
    <r>
      <rPr>
        <b/>
        <sz val="9"/>
        <color theme="1"/>
        <rFont val="Calibri"/>
        <family val="2"/>
        <scheme val="minor"/>
      </rPr>
      <t>Girl's Night Out</t>
    </r>
    <r>
      <rPr>
        <sz val="9"/>
        <color theme="1"/>
        <rFont val="Calibri"/>
        <family val="2"/>
        <scheme val="minor"/>
      </rPr>
      <t xml:space="preserve">-One night stay for two at Blue Chip hotel,Casino &amp; Spa in Michigan City, IN </t>
    </r>
  </si>
  <si>
    <t>with dinner for two and a $100 Gift certificate for the spa.</t>
  </si>
  <si>
    <t>4 VIP Passes to Laugh Out Load Comedy Club in Schaumburg Illinois</t>
  </si>
  <si>
    <t xml:space="preserve">2 Main Floor Tickets to Elgin Symphony Orchestra performance for either 13/14 or 14/15 </t>
  </si>
  <si>
    <t>Seasons</t>
  </si>
  <si>
    <t>Fox River Valley Chapter of Muskies, Inc.</t>
  </si>
  <si>
    <t>Annual Awards Banquet and Fundraiser</t>
  </si>
  <si>
    <t>Chandler's Chop House, Schaumburg, Illinois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</si>
</sst>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  <numFmt numFmtId="167" formatCode="[$-409]mmmm\ d\,\ yy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2">
    <xf numFmtId="0" fontId="0" fillId="0" borderId="0" xfId="0"/>
    <xf numFmtId="164" fontId="0" fillId="0" borderId="0" xfId="1" applyNumberFormat="1" applyFont="1"/>
    <xf numFmtId="164" fontId="2" fillId="0" borderId="0" xfId="1" applyNumberFormat="1" applyFont="1"/>
    <xf numFmtId="0" fontId="2" fillId="0" borderId="0" xfId="0" applyFont="1"/>
    <xf numFmtId="0" fontId="3" fillId="0" borderId="1" xfId="0" applyFont="1" applyBorder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4" fontId="4" fillId="0" borderId="0" xfId="1" applyNumberFormat="1" applyFont="1" applyAlignment="1">
      <alignment horizontal="center"/>
    </xf>
    <xf numFmtId="165" fontId="4" fillId="0" borderId="0" xfId="2" applyNumberFormat="1" applyFont="1" applyAlignment="1">
      <alignment horizontal="center"/>
    </xf>
    <xf numFmtId="0" fontId="2" fillId="2" borderId="0" xfId="0" applyFont="1" applyFill="1"/>
    <xf numFmtId="0" fontId="2" fillId="0" borderId="0" xfId="0" applyFont="1" applyFill="1"/>
    <xf numFmtId="0" fontId="6" fillId="0" borderId="0" xfId="0" applyFont="1" applyFill="1"/>
    <xf numFmtId="0" fontId="3" fillId="0" borderId="0" xfId="0" applyFont="1" applyFill="1" applyBorder="1"/>
    <xf numFmtId="0" fontId="7" fillId="0" borderId="0" xfId="0" applyFont="1" applyFill="1" applyBorder="1"/>
    <xf numFmtId="0" fontId="0" fillId="0" borderId="0" xfId="0" applyFill="1"/>
    <xf numFmtId="0" fontId="8" fillId="0" borderId="0" xfId="0" quotePrefix="1" applyFont="1" applyFill="1" applyBorder="1"/>
    <xf numFmtId="0" fontId="4" fillId="0" borderId="3" xfId="0" applyFont="1" applyFill="1" applyBorder="1"/>
    <xf numFmtId="0" fontId="4" fillId="0" borderId="0" xfId="0" applyFont="1" applyFill="1" applyAlignment="1">
      <alignment horizontal="center"/>
    </xf>
    <xf numFmtId="0" fontId="8" fillId="0" borderId="0" xfId="0" applyFont="1" applyFill="1"/>
    <xf numFmtId="164" fontId="2" fillId="0" borderId="2" xfId="1" applyNumberFormat="1" applyFont="1" applyBorder="1"/>
    <xf numFmtId="0" fontId="4" fillId="0" borderId="0" xfId="0" applyFont="1"/>
    <xf numFmtId="167" fontId="4" fillId="0" borderId="0" xfId="0" applyNumberFormat="1" applyFont="1" applyAlignment="1">
      <alignment horizontal="left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480"/>
  <sheetViews>
    <sheetView tabSelected="1" topLeftCell="A234" workbookViewId="0">
      <selection activeCell="B248" sqref="B248"/>
    </sheetView>
  </sheetViews>
  <sheetFormatPr defaultRowHeight="15" x14ac:dyDescent="0.25"/>
  <cols>
    <col min="2" max="2" width="71.28515625" bestFit="1" customWidth="1"/>
    <col min="3" max="3" width="2.7109375" customWidth="1"/>
    <col min="4" max="4" width="10.7109375" customWidth="1"/>
  </cols>
  <sheetData>
    <row r="1" spans="2:4" x14ac:dyDescent="0.25">
      <c r="B1" s="3"/>
      <c r="C1" s="3"/>
      <c r="D1" s="3"/>
    </row>
    <row r="2" spans="2:4" x14ac:dyDescent="0.25">
      <c r="B2" s="20" t="s">
        <v>130</v>
      </c>
      <c r="C2" s="3"/>
      <c r="D2" s="3"/>
    </row>
    <row r="3" spans="2:4" x14ac:dyDescent="0.25">
      <c r="B3" s="20" t="s">
        <v>131</v>
      </c>
      <c r="C3" s="3"/>
      <c r="D3" s="3"/>
    </row>
    <row r="4" spans="2:4" x14ac:dyDescent="0.25">
      <c r="B4" s="21" t="s">
        <v>132</v>
      </c>
      <c r="C4" s="3"/>
      <c r="D4" s="3"/>
    </row>
    <row r="5" spans="2:4" x14ac:dyDescent="0.25">
      <c r="B5" s="21">
        <v>41699</v>
      </c>
      <c r="C5" s="3"/>
      <c r="D5" s="3"/>
    </row>
    <row r="6" spans="2:4" x14ac:dyDescent="0.25">
      <c r="B6" s="3"/>
      <c r="C6" s="3"/>
      <c r="D6" s="6"/>
    </row>
    <row r="7" spans="2:4" ht="15.75" thickBot="1" x14ac:dyDescent="0.3">
      <c r="B7" s="4" t="s">
        <v>15</v>
      </c>
      <c r="C7" s="3"/>
      <c r="D7" s="6" t="s">
        <v>3</v>
      </c>
    </row>
    <row r="8" spans="2:4" x14ac:dyDescent="0.25">
      <c r="B8" s="12"/>
      <c r="C8" s="3"/>
      <c r="D8" s="5"/>
    </row>
    <row r="9" spans="2:4" x14ac:dyDescent="0.25">
      <c r="B9" s="13" t="s">
        <v>41</v>
      </c>
      <c r="C9" s="3"/>
      <c r="D9" s="8">
        <v>1000</v>
      </c>
    </row>
    <row r="10" spans="2:4" x14ac:dyDescent="0.25">
      <c r="B10" s="14"/>
      <c r="C10" s="3"/>
      <c r="D10" s="7"/>
    </row>
    <row r="11" spans="2:4" x14ac:dyDescent="0.25">
      <c r="B11" s="13" t="s">
        <v>67</v>
      </c>
      <c r="C11" s="3"/>
      <c r="D11" s="7">
        <v>800</v>
      </c>
    </row>
    <row r="12" spans="2:4" x14ac:dyDescent="0.25">
      <c r="B12" s="12"/>
      <c r="C12" s="3"/>
      <c r="D12" s="5"/>
    </row>
    <row r="13" spans="2:4" x14ac:dyDescent="0.25">
      <c r="B13" s="13" t="s">
        <v>50</v>
      </c>
      <c r="C13" s="3"/>
      <c r="D13" s="7">
        <v>375</v>
      </c>
    </row>
    <row r="14" spans="2:4" x14ac:dyDescent="0.25">
      <c r="B14" s="13" t="s">
        <v>49</v>
      </c>
      <c r="C14" s="3"/>
      <c r="D14" s="5"/>
    </row>
    <row r="15" spans="2:4" x14ac:dyDescent="0.25">
      <c r="B15" s="15" t="s">
        <v>51</v>
      </c>
      <c r="C15" s="3"/>
      <c r="D15" s="5"/>
    </row>
    <row r="16" spans="2:4" ht="15.75" thickBot="1" x14ac:dyDescent="0.3">
      <c r="B16" s="13"/>
      <c r="C16" s="3"/>
      <c r="D16" s="5"/>
    </row>
    <row r="17" spans="2:4" ht="15.75" thickBot="1" x14ac:dyDescent="0.3">
      <c r="B17" s="16" t="s">
        <v>4</v>
      </c>
      <c r="C17" s="3"/>
      <c r="D17" s="3"/>
    </row>
    <row r="18" spans="2:4" x14ac:dyDescent="0.25">
      <c r="B18" s="10"/>
      <c r="C18" s="3"/>
      <c r="D18" s="3"/>
    </row>
    <row r="19" spans="2:4" x14ac:dyDescent="0.25">
      <c r="B19" s="10" t="s">
        <v>0</v>
      </c>
      <c r="C19" s="3"/>
      <c r="D19" s="2">
        <v>400</v>
      </c>
    </row>
    <row r="20" spans="2:4" x14ac:dyDescent="0.25">
      <c r="B20" s="10" t="s">
        <v>1</v>
      </c>
      <c r="C20" s="3"/>
      <c r="D20" s="2"/>
    </row>
    <row r="21" spans="2:4" x14ac:dyDescent="0.25">
      <c r="B21" s="10" t="s">
        <v>2</v>
      </c>
      <c r="C21" s="3"/>
      <c r="D21" s="2"/>
    </row>
    <row r="22" spans="2:4" x14ac:dyDescent="0.25">
      <c r="B22" s="10"/>
      <c r="C22" s="3"/>
      <c r="D22" s="2"/>
    </row>
    <row r="23" spans="2:4" x14ac:dyDescent="0.25">
      <c r="B23" s="10" t="s">
        <v>5</v>
      </c>
      <c r="C23" s="3"/>
      <c r="D23" s="2">
        <v>400</v>
      </c>
    </row>
    <row r="24" spans="2:4" x14ac:dyDescent="0.25">
      <c r="B24" s="10" t="s">
        <v>25</v>
      </c>
      <c r="C24" s="3"/>
      <c r="D24" s="2"/>
    </row>
    <row r="25" spans="2:4" x14ac:dyDescent="0.25">
      <c r="B25" s="10"/>
      <c r="C25" s="3"/>
      <c r="D25" s="2"/>
    </row>
    <row r="26" spans="2:4" x14ac:dyDescent="0.25">
      <c r="B26" s="10" t="s">
        <v>5</v>
      </c>
      <c r="C26" s="3"/>
      <c r="D26" s="2">
        <v>400</v>
      </c>
    </row>
    <row r="27" spans="2:4" x14ac:dyDescent="0.25">
      <c r="B27" s="10" t="s">
        <v>25</v>
      </c>
      <c r="C27" s="3"/>
      <c r="D27" s="2"/>
    </row>
    <row r="28" spans="2:4" x14ac:dyDescent="0.25">
      <c r="B28" s="10"/>
      <c r="C28" s="3"/>
      <c r="D28" s="2"/>
    </row>
    <row r="29" spans="2:4" x14ac:dyDescent="0.25">
      <c r="B29" s="10" t="s">
        <v>23</v>
      </c>
      <c r="C29" s="3"/>
      <c r="D29" s="2">
        <f>176.6*2</f>
        <v>353.2</v>
      </c>
    </row>
    <row r="30" spans="2:4" x14ac:dyDescent="0.25">
      <c r="B30" s="10" t="s">
        <v>33</v>
      </c>
      <c r="C30" s="3"/>
      <c r="D30" s="2"/>
    </row>
    <row r="31" spans="2:4" x14ac:dyDescent="0.25">
      <c r="B31" s="10"/>
      <c r="C31" s="3"/>
      <c r="D31" s="2"/>
    </row>
    <row r="32" spans="2:4" x14ac:dyDescent="0.25">
      <c r="B32" s="10" t="s">
        <v>36</v>
      </c>
      <c r="C32" s="3"/>
      <c r="D32" s="2">
        <v>160</v>
      </c>
    </row>
    <row r="33" spans="2:4" x14ac:dyDescent="0.25">
      <c r="B33" s="10"/>
      <c r="C33" s="3"/>
      <c r="D33" s="2"/>
    </row>
    <row r="34" spans="2:4" x14ac:dyDescent="0.25">
      <c r="B34" s="10" t="s">
        <v>37</v>
      </c>
      <c r="C34" s="3"/>
      <c r="D34" s="2"/>
    </row>
    <row r="35" spans="2:4" x14ac:dyDescent="0.25">
      <c r="B35" s="10" t="s">
        <v>38</v>
      </c>
      <c r="C35" s="3"/>
      <c r="D35" s="2">
        <v>375</v>
      </c>
    </row>
    <row r="36" spans="2:4" x14ac:dyDescent="0.25">
      <c r="B36" s="10"/>
      <c r="C36" s="3"/>
      <c r="D36" s="2"/>
    </row>
    <row r="37" spans="2:4" x14ac:dyDescent="0.25">
      <c r="B37" s="10" t="s">
        <v>6</v>
      </c>
      <c r="C37" s="3"/>
      <c r="D37" s="2">
        <v>400</v>
      </c>
    </row>
    <row r="38" spans="2:4" x14ac:dyDescent="0.25">
      <c r="B38" s="10"/>
      <c r="C38" s="3"/>
      <c r="D38" s="2"/>
    </row>
    <row r="39" spans="2:4" x14ac:dyDescent="0.25">
      <c r="B39" s="10" t="s">
        <v>79</v>
      </c>
      <c r="C39" s="3"/>
      <c r="D39" s="2">
        <v>140</v>
      </c>
    </row>
    <row r="40" spans="2:4" x14ac:dyDescent="0.25">
      <c r="B40" s="10"/>
      <c r="C40" s="3"/>
      <c r="D40" s="2"/>
    </row>
    <row r="41" spans="2:4" x14ac:dyDescent="0.25">
      <c r="B41" s="10" t="s">
        <v>86</v>
      </c>
      <c r="C41" s="3"/>
      <c r="D41" s="2">
        <v>65</v>
      </c>
    </row>
    <row r="42" spans="2:4" x14ac:dyDescent="0.25">
      <c r="B42" s="10"/>
      <c r="C42" s="3"/>
      <c r="D42" s="2"/>
    </row>
    <row r="43" spans="2:4" x14ac:dyDescent="0.25">
      <c r="B43" s="10" t="s">
        <v>28</v>
      </c>
      <c r="C43" s="3"/>
      <c r="D43" s="2">
        <f>39.99*1.0925</f>
        <v>43.689075000000003</v>
      </c>
    </row>
    <row r="44" spans="2:4" x14ac:dyDescent="0.25">
      <c r="B44" s="10"/>
      <c r="C44" s="3"/>
      <c r="D44" s="2"/>
    </row>
    <row r="45" spans="2:4" x14ac:dyDescent="0.25">
      <c r="B45" s="10" t="s">
        <v>85</v>
      </c>
      <c r="C45" s="3"/>
      <c r="D45" s="2">
        <v>22</v>
      </c>
    </row>
    <row r="46" spans="2:4" x14ac:dyDescent="0.25">
      <c r="B46" s="10"/>
      <c r="C46" s="3"/>
      <c r="D46" s="2"/>
    </row>
    <row r="47" spans="2:4" x14ac:dyDescent="0.25">
      <c r="B47" s="10" t="s">
        <v>89</v>
      </c>
      <c r="C47" s="3"/>
      <c r="D47" s="2">
        <v>40</v>
      </c>
    </row>
    <row r="48" spans="2:4" x14ac:dyDescent="0.25">
      <c r="B48" s="10"/>
      <c r="C48" s="3"/>
      <c r="D48" s="2"/>
    </row>
    <row r="49" spans="2:4" x14ac:dyDescent="0.25">
      <c r="B49" s="10" t="s">
        <v>90</v>
      </c>
      <c r="C49" s="3"/>
      <c r="D49" s="2">
        <v>40</v>
      </c>
    </row>
    <row r="50" spans="2:4" x14ac:dyDescent="0.25">
      <c r="B50" s="10"/>
      <c r="C50" s="3"/>
      <c r="D50" s="2"/>
    </row>
    <row r="51" spans="2:4" x14ac:dyDescent="0.25">
      <c r="B51" s="10" t="s">
        <v>91</v>
      </c>
      <c r="C51" s="3"/>
      <c r="D51" s="2">
        <v>170</v>
      </c>
    </row>
    <row r="52" spans="2:4" x14ac:dyDescent="0.25">
      <c r="B52" s="10"/>
      <c r="C52" s="3"/>
      <c r="D52" s="2"/>
    </row>
    <row r="53" spans="2:4" x14ac:dyDescent="0.25">
      <c r="B53" s="9" t="s">
        <v>100</v>
      </c>
      <c r="C53" s="3"/>
      <c r="D53" s="2">
        <v>160</v>
      </c>
    </row>
    <row r="54" spans="2:4" x14ac:dyDescent="0.25">
      <c r="B54" s="10"/>
      <c r="C54" s="3"/>
      <c r="D54" s="2"/>
    </row>
    <row r="55" spans="2:4" x14ac:dyDescent="0.25">
      <c r="B55" s="10" t="s">
        <v>40</v>
      </c>
      <c r="C55" s="3"/>
      <c r="D55" s="2">
        <v>90</v>
      </c>
    </row>
    <row r="56" spans="2:4" ht="15.75" thickBot="1" x14ac:dyDescent="0.3">
      <c r="B56" s="10"/>
      <c r="C56" s="3"/>
      <c r="D56" s="2"/>
    </row>
    <row r="57" spans="2:4" ht="15.75" thickBot="1" x14ac:dyDescent="0.3">
      <c r="B57" s="16" t="s">
        <v>7</v>
      </c>
      <c r="C57" s="3"/>
      <c r="D57" s="2"/>
    </row>
    <row r="58" spans="2:4" x14ac:dyDescent="0.25">
      <c r="B58" s="10"/>
      <c r="C58" s="3"/>
      <c r="D58" s="2"/>
    </row>
    <row r="59" spans="2:4" x14ac:dyDescent="0.25">
      <c r="B59" s="10" t="s">
        <v>42</v>
      </c>
      <c r="C59" s="3"/>
      <c r="D59" s="2">
        <v>900</v>
      </c>
    </row>
    <row r="60" spans="2:4" x14ac:dyDescent="0.25">
      <c r="B60" s="10"/>
      <c r="C60" s="3"/>
      <c r="D60" s="2"/>
    </row>
    <row r="61" spans="2:4" x14ac:dyDescent="0.25">
      <c r="B61" s="10" t="s">
        <v>43</v>
      </c>
      <c r="C61" s="3"/>
      <c r="D61" s="2">
        <f>98*1.055</f>
        <v>103.39</v>
      </c>
    </row>
    <row r="62" spans="2:4" x14ac:dyDescent="0.25">
      <c r="B62" s="10"/>
      <c r="C62" s="3"/>
      <c r="D62" s="2"/>
    </row>
    <row r="63" spans="2:4" x14ac:dyDescent="0.25">
      <c r="B63" s="10" t="s">
        <v>58</v>
      </c>
      <c r="C63" s="3"/>
      <c r="D63" s="2">
        <v>100</v>
      </c>
    </row>
    <row r="64" spans="2:4" x14ac:dyDescent="0.25">
      <c r="B64" s="10"/>
      <c r="C64" s="3"/>
      <c r="D64" s="2"/>
    </row>
    <row r="65" spans="2:4" x14ac:dyDescent="0.25">
      <c r="B65" s="10" t="s">
        <v>75</v>
      </c>
      <c r="C65" s="3"/>
      <c r="D65" s="2">
        <v>50</v>
      </c>
    </row>
    <row r="66" spans="2:4" x14ac:dyDescent="0.25">
      <c r="B66" s="10"/>
      <c r="C66" s="3"/>
      <c r="D66" s="2"/>
    </row>
    <row r="67" spans="2:4" x14ac:dyDescent="0.25">
      <c r="B67" s="10" t="s">
        <v>8</v>
      </c>
      <c r="C67" s="3"/>
      <c r="D67" s="2">
        <v>97.23</v>
      </c>
    </row>
    <row r="68" spans="2:4" x14ac:dyDescent="0.25">
      <c r="B68" s="10"/>
      <c r="C68" s="3"/>
      <c r="D68" s="2"/>
    </row>
    <row r="69" spans="2:4" x14ac:dyDescent="0.25">
      <c r="B69" s="10" t="s">
        <v>9</v>
      </c>
      <c r="C69" s="3"/>
      <c r="D69" s="2">
        <v>88.9</v>
      </c>
    </row>
    <row r="70" spans="2:4" x14ac:dyDescent="0.25">
      <c r="B70" s="10"/>
      <c r="C70" s="3"/>
      <c r="D70" s="2"/>
    </row>
    <row r="71" spans="2:4" x14ac:dyDescent="0.25">
      <c r="B71" s="10" t="s">
        <v>10</v>
      </c>
      <c r="C71" s="3"/>
      <c r="D71" s="2">
        <v>35</v>
      </c>
    </row>
    <row r="72" spans="2:4" x14ac:dyDescent="0.25">
      <c r="B72" s="10"/>
      <c r="C72" s="3"/>
      <c r="D72" s="2"/>
    </row>
    <row r="73" spans="2:4" x14ac:dyDescent="0.25">
      <c r="B73" s="10" t="s">
        <v>101</v>
      </c>
      <c r="C73" s="3"/>
      <c r="D73" s="2">
        <v>35</v>
      </c>
    </row>
    <row r="74" spans="2:4" x14ac:dyDescent="0.25">
      <c r="B74" s="10"/>
      <c r="C74" s="3"/>
      <c r="D74" s="2"/>
    </row>
    <row r="75" spans="2:4" x14ac:dyDescent="0.25">
      <c r="B75" s="10" t="s">
        <v>11</v>
      </c>
      <c r="C75" s="3"/>
      <c r="D75" s="2">
        <v>55</v>
      </c>
    </row>
    <row r="76" spans="2:4" x14ac:dyDescent="0.25">
      <c r="B76" s="10"/>
      <c r="C76" s="3"/>
      <c r="D76" s="2"/>
    </row>
    <row r="77" spans="2:4" x14ac:dyDescent="0.25">
      <c r="B77" s="11" t="s">
        <v>12</v>
      </c>
      <c r="C77" s="3"/>
      <c r="D77" s="2">
        <f>55.98+18.99+19.99</f>
        <v>94.96</v>
      </c>
    </row>
    <row r="78" spans="2:4" x14ac:dyDescent="0.25">
      <c r="B78" s="10"/>
      <c r="C78" s="3"/>
      <c r="D78" s="2"/>
    </row>
    <row r="79" spans="2:4" x14ac:dyDescent="0.25">
      <c r="B79" s="10" t="s">
        <v>102</v>
      </c>
      <c r="C79" s="3"/>
      <c r="D79" s="2">
        <v>360</v>
      </c>
    </row>
    <row r="80" spans="2:4" x14ac:dyDescent="0.25">
      <c r="B80" s="10"/>
      <c r="C80" s="3"/>
      <c r="D80" s="2"/>
    </row>
    <row r="81" spans="2:4" x14ac:dyDescent="0.25">
      <c r="B81" s="9" t="s">
        <v>103</v>
      </c>
      <c r="C81" s="3"/>
      <c r="D81" s="2">
        <v>198</v>
      </c>
    </row>
    <row r="82" spans="2:4" x14ac:dyDescent="0.25">
      <c r="B82" s="10"/>
      <c r="C82" s="3"/>
      <c r="D82" s="2"/>
    </row>
    <row r="83" spans="2:4" x14ac:dyDescent="0.25">
      <c r="B83" s="10" t="s">
        <v>54</v>
      </c>
      <c r="C83" s="3"/>
      <c r="D83" s="2">
        <v>30</v>
      </c>
    </row>
    <row r="84" spans="2:4" x14ac:dyDescent="0.25">
      <c r="B84" s="10"/>
      <c r="C84" s="3"/>
      <c r="D84" s="2"/>
    </row>
    <row r="85" spans="2:4" x14ac:dyDescent="0.25">
      <c r="B85" s="10" t="s">
        <v>61</v>
      </c>
      <c r="C85" s="3"/>
      <c r="D85" s="2">
        <v>50</v>
      </c>
    </row>
    <row r="86" spans="2:4" x14ac:dyDescent="0.25">
      <c r="B86" s="10"/>
      <c r="C86" s="3"/>
      <c r="D86" s="2"/>
    </row>
    <row r="87" spans="2:4" x14ac:dyDescent="0.25">
      <c r="B87" s="18" t="s">
        <v>55</v>
      </c>
      <c r="C87" s="3"/>
      <c r="D87" s="2">
        <v>25</v>
      </c>
    </row>
    <row r="88" spans="2:4" x14ac:dyDescent="0.25">
      <c r="B88" s="10"/>
      <c r="C88" s="3"/>
      <c r="D88" s="2"/>
    </row>
    <row r="89" spans="2:4" x14ac:dyDescent="0.25">
      <c r="B89" s="10" t="s">
        <v>62</v>
      </c>
      <c r="C89" s="3"/>
      <c r="D89" s="2">
        <v>50</v>
      </c>
    </row>
    <row r="90" spans="2:4" x14ac:dyDescent="0.25">
      <c r="B90" s="10" t="s">
        <v>56</v>
      </c>
      <c r="C90" s="3"/>
      <c r="D90" s="2"/>
    </row>
    <row r="91" spans="2:4" x14ac:dyDescent="0.25">
      <c r="B91" s="10"/>
      <c r="C91" s="3"/>
      <c r="D91" s="2"/>
    </row>
    <row r="92" spans="2:4" x14ac:dyDescent="0.25">
      <c r="B92" s="10" t="s">
        <v>59</v>
      </c>
      <c r="C92" s="3"/>
      <c r="D92" s="2">
        <v>60</v>
      </c>
    </row>
    <row r="93" spans="2:4" x14ac:dyDescent="0.25">
      <c r="B93" s="10"/>
      <c r="C93" s="3"/>
      <c r="D93" s="2"/>
    </row>
    <row r="94" spans="2:4" x14ac:dyDescent="0.25">
      <c r="B94" s="10" t="s">
        <v>19</v>
      </c>
      <c r="C94" s="3"/>
      <c r="D94" s="2">
        <v>60</v>
      </c>
    </row>
    <row r="95" spans="2:4" x14ac:dyDescent="0.25">
      <c r="B95" s="10"/>
      <c r="C95" s="3"/>
      <c r="D95" s="2"/>
    </row>
    <row r="96" spans="2:4" x14ac:dyDescent="0.25">
      <c r="B96" s="10" t="s">
        <v>34</v>
      </c>
      <c r="C96" s="3"/>
      <c r="D96" s="2">
        <v>40</v>
      </c>
    </row>
    <row r="97" spans="2:4" x14ac:dyDescent="0.25">
      <c r="B97" s="10"/>
      <c r="C97" s="3"/>
      <c r="D97" s="2"/>
    </row>
    <row r="98" spans="2:4" x14ac:dyDescent="0.25">
      <c r="B98" s="10" t="s">
        <v>46</v>
      </c>
      <c r="C98" s="3"/>
      <c r="D98" s="2">
        <v>25</v>
      </c>
    </row>
    <row r="99" spans="2:4" x14ac:dyDescent="0.25">
      <c r="B99" s="10"/>
      <c r="C99" s="3"/>
      <c r="D99" s="2"/>
    </row>
    <row r="100" spans="2:4" x14ac:dyDescent="0.25">
      <c r="B100" s="18" t="s">
        <v>30</v>
      </c>
      <c r="C100" s="3"/>
      <c r="D100" s="2">
        <v>40</v>
      </c>
    </row>
    <row r="101" spans="2:4" x14ac:dyDescent="0.25">
      <c r="B101" s="10"/>
      <c r="C101" s="3"/>
      <c r="D101" s="2"/>
    </row>
    <row r="102" spans="2:4" x14ac:dyDescent="0.25">
      <c r="B102" s="18" t="s">
        <v>57</v>
      </c>
      <c r="C102" s="3"/>
      <c r="D102" s="2">
        <v>25</v>
      </c>
    </row>
    <row r="103" spans="2:4" x14ac:dyDescent="0.25">
      <c r="B103" s="10"/>
      <c r="C103" s="3"/>
      <c r="D103" s="2"/>
    </row>
    <row r="104" spans="2:4" x14ac:dyDescent="0.25">
      <c r="B104" s="10" t="s">
        <v>104</v>
      </c>
      <c r="C104" s="3"/>
      <c r="D104" s="2">
        <v>117</v>
      </c>
    </row>
    <row r="105" spans="2:4" x14ac:dyDescent="0.25">
      <c r="B105" s="10"/>
      <c r="C105" s="3"/>
      <c r="D105" s="2"/>
    </row>
    <row r="106" spans="2:4" x14ac:dyDescent="0.25">
      <c r="B106" s="18" t="s">
        <v>60</v>
      </c>
      <c r="C106" s="3"/>
      <c r="D106" s="2">
        <v>60</v>
      </c>
    </row>
    <row r="107" spans="2:4" x14ac:dyDescent="0.25">
      <c r="B107" s="10"/>
      <c r="C107" s="3"/>
      <c r="D107" s="2"/>
    </row>
    <row r="108" spans="2:4" x14ac:dyDescent="0.25">
      <c r="B108" s="10" t="s">
        <v>52</v>
      </c>
      <c r="C108" s="3"/>
      <c r="D108" s="2">
        <v>60</v>
      </c>
    </row>
    <row r="109" spans="2:4" x14ac:dyDescent="0.25">
      <c r="B109" s="10"/>
      <c r="C109" s="3"/>
      <c r="D109" s="2"/>
    </row>
    <row r="110" spans="2:4" x14ac:dyDescent="0.25">
      <c r="B110" s="9" t="s">
        <v>105</v>
      </c>
      <c r="C110" s="3"/>
      <c r="D110" s="2">
        <v>140</v>
      </c>
    </row>
    <row r="111" spans="2:4" x14ac:dyDescent="0.25">
      <c r="B111" s="9" t="s">
        <v>106</v>
      </c>
      <c r="C111" s="3"/>
      <c r="D111" s="2"/>
    </row>
    <row r="112" spans="2:4" x14ac:dyDescent="0.25">
      <c r="B112" s="9" t="s">
        <v>107</v>
      </c>
      <c r="C112" s="3"/>
      <c r="D112" s="2"/>
    </row>
    <row r="113" spans="2:4" x14ac:dyDescent="0.25">
      <c r="B113" s="10"/>
      <c r="C113" s="3"/>
      <c r="D113" s="2"/>
    </row>
    <row r="114" spans="2:4" x14ac:dyDescent="0.25">
      <c r="B114" s="10" t="s">
        <v>77</v>
      </c>
      <c r="C114" s="3"/>
      <c r="D114" s="2">
        <v>99</v>
      </c>
    </row>
    <row r="115" spans="2:4" x14ac:dyDescent="0.25">
      <c r="B115" s="10"/>
      <c r="C115" s="3"/>
      <c r="D115" s="2"/>
    </row>
    <row r="116" spans="2:4" x14ac:dyDescent="0.25">
      <c r="B116" s="10" t="s">
        <v>108</v>
      </c>
      <c r="C116" s="3"/>
      <c r="D116" s="2">
        <v>80</v>
      </c>
    </row>
    <row r="117" spans="2:4" x14ac:dyDescent="0.25">
      <c r="B117" s="10"/>
      <c r="C117" s="3"/>
      <c r="D117" s="2"/>
    </row>
    <row r="118" spans="2:4" x14ac:dyDescent="0.25">
      <c r="B118" s="10" t="s">
        <v>109</v>
      </c>
      <c r="C118" s="3"/>
      <c r="D118" s="2">
        <v>50</v>
      </c>
    </row>
    <row r="119" spans="2:4" x14ac:dyDescent="0.25">
      <c r="B119" s="10"/>
      <c r="C119" s="3"/>
      <c r="D119" s="2"/>
    </row>
    <row r="120" spans="2:4" ht="15.75" thickBot="1" x14ac:dyDescent="0.3">
      <c r="B120" s="10"/>
      <c r="C120" s="3"/>
      <c r="D120" s="2" t="s">
        <v>53</v>
      </c>
    </row>
    <row r="121" spans="2:4" ht="15.75" thickBot="1" x14ac:dyDescent="0.3">
      <c r="B121" s="16" t="s">
        <v>13</v>
      </c>
      <c r="C121" s="3"/>
      <c r="D121" s="2"/>
    </row>
    <row r="122" spans="2:4" x14ac:dyDescent="0.25">
      <c r="B122" s="10"/>
      <c r="C122" s="3"/>
      <c r="D122" s="2"/>
    </row>
    <row r="123" spans="2:4" x14ac:dyDescent="0.25">
      <c r="B123" s="10" t="s">
        <v>29</v>
      </c>
      <c r="C123" s="3"/>
      <c r="D123" s="2">
        <v>250</v>
      </c>
    </row>
    <row r="124" spans="2:4" x14ac:dyDescent="0.25">
      <c r="B124" s="10"/>
      <c r="C124" s="3"/>
      <c r="D124" s="2"/>
    </row>
    <row r="125" spans="2:4" x14ac:dyDescent="0.25">
      <c r="B125" s="10" t="s">
        <v>29</v>
      </c>
      <c r="C125" s="3"/>
      <c r="D125" s="2">
        <v>250</v>
      </c>
    </row>
    <row r="126" spans="2:4" x14ac:dyDescent="0.25">
      <c r="B126" s="10"/>
      <c r="C126" s="3"/>
      <c r="D126" s="2"/>
    </row>
    <row r="127" spans="2:4" x14ac:dyDescent="0.25">
      <c r="B127" s="10" t="s">
        <v>82</v>
      </c>
      <c r="C127" s="3"/>
      <c r="D127" s="2">
        <v>200</v>
      </c>
    </row>
    <row r="128" spans="2:4" x14ac:dyDescent="0.25">
      <c r="B128" s="10"/>
      <c r="C128" s="3"/>
      <c r="D128" s="2"/>
    </row>
    <row r="129" spans="2:4" x14ac:dyDescent="0.25">
      <c r="B129" s="10" t="s">
        <v>48</v>
      </c>
      <c r="C129" s="3"/>
      <c r="D129" s="2">
        <v>330</v>
      </c>
    </row>
    <row r="130" spans="2:4" ht="15.75" thickBot="1" x14ac:dyDescent="0.3">
      <c r="B130" s="10"/>
      <c r="C130" s="3"/>
      <c r="D130" s="2"/>
    </row>
    <row r="131" spans="2:4" ht="15.75" thickBot="1" x14ac:dyDescent="0.3">
      <c r="B131" s="16" t="s">
        <v>14</v>
      </c>
      <c r="C131" s="3"/>
      <c r="D131" s="2"/>
    </row>
    <row r="132" spans="2:4" x14ac:dyDescent="0.25">
      <c r="B132" s="10"/>
      <c r="C132" s="3"/>
      <c r="D132" s="2"/>
    </row>
    <row r="133" spans="2:4" x14ac:dyDescent="0.25">
      <c r="B133" s="10" t="s">
        <v>24</v>
      </c>
      <c r="C133" s="3"/>
      <c r="D133" s="2">
        <v>200</v>
      </c>
    </row>
    <row r="134" spans="2:4" x14ac:dyDescent="0.25">
      <c r="B134" s="10" t="s">
        <v>18</v>
      </c>
      <c r="C134" s="3"/>
      <c r="D134" s="2"/>
    </row>
    <row r="135" spans="2:4" x14ac:dyDescent="0.25">
      <c r="B135" s="10"/>
      <c r="C135" s="3"/>
      <c r="D135" s="2"/>
    </row>
    <row r="136" spans="2:4" x14ac:dyDescent="0.25">
      <c r="B136" s="10" t="s">
        <v>110</v>
      </c>
      <c r="C136" s="2"/>
      <c r="D136" s="2">
        <v>750</v>
      </c>
    </row>
    <row r="137" spans="2:4" x14ac:dyDescent="0.25">
      <c r="B137" s="10"/>
      <c r="C137" s="3"/>
      <c r="D137" s="2"/>
    </row>
    <row r="138" spans="2:4" x14ac:dyDescent="0.25">
      <c r="B138" s="10" t="s">
        <v>31</v>
      </c>
      <c r="C138" s="3"/>
      <c r="D138" s="2">
        <v>200</v>
      </c>
    </row>
    <row r="139" spans="2:4" x14ac:dyDescent="0.25">
      <c r="B139" s="10"/>
      <c r="C139" s="3"/>
      <c r="D139" s="2"/>
    </row>
    <row r="140" spans="2:4" x14ac:dyDescent="0.25">
      <c r="B140" s="10" t="s">
        <v>32</v>
      </c>
      <c r="C140" s="3"/>
      <c r="D140" s="2">
        <v>400</v>
      </c>
    </row>
    <row r="141" spans="2:4" x14ac:dyDescent="0.25">
      <c r="B141" s="10"/>
      <c r="C141" s="3"/>
      <c r="D141" s="2"/>
    </row>
    <row r="142" spans="2:4" x14ac:dyDescent="0.25">
      <c r="B142" s="10" t="s">
        <v>39</v>
      </c>
      <c r="C142" s="3"/>
      <c r="D142" s="2">
        <v>250</v>
      </c>
    </row>
    <row r="143" spans="2:4" x14ac:dyDescent="0.25">
      <c r="B143" s="10"/>
      <c r="C143" s="3"/>
      <c r="D143" s="2"/>
    </row>
    <row r="144" spans="2:4" x14ac:dyDescent="0.25">
      <c r="B144" s="10" t="s">
        <v>84</v>
      </c>
      <c r="C144" s="3"/>
      <c r="D144" s="2">
        <v>600</v>
      </c>
    </row>
    <row r="145" spans="2:4" x14ac:dyDescent="0.25">
      <c r="B145" s="10"/>
      <c r="C145" s="3"/>
      <c r="D145" s="2"/>
    </row>
    <row r="146" spans="2:4" x14ac:dyDescent="0.25">
      <c r="B146" s="10" t="s">
        <v>111</v>
      </c>
      <c r="C146" s="3"/>
      <c r="D146" s="2">
        <v>150</v>
      </c>
    </row>
    <row r="147" spans="2:4" x14ac:dyDescent="0.25">
      <c r="B147" s="10"/>
      <c r="C147" s="3"/>
      <c r="D147" s="2"/>
    </row>
    <row r="148" spans="2:4" x14ac:dyDescent="0.25">
      <c r="B148" s="10" t="s">
        <v>80</v>
      </c>
      <c r="C148" s="3"/>
      <c r="D148" s="2">
        <v>200</v>
      </c>
    </row>
    <row r="149" spans="2:4" x14ac:dyDescent="0.25">
      <c r="B149" s="10"/>
      <c r="C149" s="3"/>
      <c r="D149" s="2"/>
    </row>
    <row r="150" spans="2:4" x14ac:dyDescent="0.25">
      <c r="B150" s="9" t="s">
        <v>93</v>
      </c>
      <c r="C150" s="3"/>
      <c r="D150" s="2">
        <v>300</v>
      </c>
    </row>
    <row r="151" spans="2:4" ht="15.75" thickBot="1" x14ac:dyDescent="0.3">
      <c r="B151" s="10"/>
      <c r="C151" s="3"/>
      <c r="D151" s="2"/>
    </row>
    <row r="152" spans="2:4" ht="15.75" thickBot="1" x14ac:dyDescent="0.3">
      <c r="B152" s="16" t="s">
        <v>16</v>
      </c>
      <c r="C152" s="3"/>
      <c r="D152" s="2"/>
    </row>
    <row r="153" spans="2:4" x14ac:dyDescent="0.25">
      <c r="B153" s="10"/>
      <c r="C153" s="3"/>
      <c r="D153" s="2"/>
    </row>
    <row r="154" spans="2:4" x14ac:dyDescent="0.25">
      <c r="B154" s="10" t="s">
        <v>76</v>
      </c>
      <c r="C154" s="3"/>
      <c r="D154" s="2">
        <v>540</v>
      </c>
    </row>
    <row r="155" spans="2:4" x14ac:dyDescent="0.25">
      <c r="B155" s="10"/>
      <c r="C155" s="3"/>
      <c r="D155" s="2"/>
    </row>
    <row r="156" spans="2:4" x14ac:dyDescent="0.25">
      <c r="B156" s="10" t="s">
        <v>17</v>
      </c>
      <c r="C156" s="3"/>
      <c r="D156" s="2">
        <v>129</v>
      </c>
    </row>
    <row r="157" spans="2:4" x14ac:dyDescent="0.25">
      <c r="B157" s="10"/>
      <c r="C157" s="3"/>
      <c r="D157" s="2"/>
    </row>
    <row r="158" spans="2:4" x14ac:dyDescent="0.25">
      <c r="B158" s="10" t="s">
        <v>44</v>
      </c>
      <c r="C158" s="3"/>
      <c r="D158" s="2">
        <v>85</v>
      </c>
    </row>
    <row r="159" spans="2:4" x14ac:dyDescent="0.25">
      <c r="B159" s="10"/>
      <c r="C159" s="3"/>
      <c r="D159" s="2"/>
    </row>
    <row r="160" spans="2:4" x14ac:dyDescent="0.25">
      <c r="B160" s="10" t="s">
        <v>47</v>
      </c>
      <c r="C160" s="3"/>
      <c r="D160" s="2">
        <v>30</v>
      </c>
    </row>
    <row r="161" spans="2:4" x14ac:dyDescent="0.25">
      <c r="B161" s="10"/>
      <c r="C161" s="3"/>
      <c r="D161" s="2"/>
    </row>
    <row r="162" spans="2:4" x14ac:dyDescent="0.25">
      <c r="B162" s="10" t="s">
        <v>63</v>
      </c>
      <c r="C162" s="3"/>
      <c r="D162" s="2">
        <v>90</v>
      </c>
    </row>
    <row r="163" spans="2:4" x14ac:dyDescent="0.25">
      <c r="B163" s="10"/>
      <c r="C163" s="3"/>
      <c r="D163" s="2"/>
    </row>
    <row r="164" spans="2:4" x14ac:dyDescent="0.25">
      <c r="B164" s="10" t="s">
        <v>64</v>
      </c>
      <c r="C164" s="3"/>
      <c r="D164" s="2">
        <v>169</v>
      </c>
    </row>
    <row r="165" spans="2:4" x14ac:dyDescent="0.25">
      <c r="B165" s="10"/>
      <c r="C165" s="3"/>
      <c r="D165" s="2"/>
    </row>
    <row r="166" spans="2:4" x14ac:dyDescent="0.25">
      <c r="B166" s="9" t="s">
        <v>112</v>
      </c>
      <c r="C166" s="3"/>
      <c r="D166" s="2">
        <v>185</v>
      </c>
    </row>
    <row r="167" spans="2:4" x14ac:dyDescent="0.25">
      <c r="B167" s="10"/>
      <c r="C167" s="3"/>
      <c r="D167" s="2"/>
    </row>
    <row r="168" spans="2:4" x14ac:dyDescent="0.25">
      <c r="B168" s="9" t="s">
        <v>113</v>
      </c>
      <c r="C168" s="3"/>
      <c r="D168" s="2">
        <v>100</v>
      </c>
    </row>
    <row r="169" spans="2:4" x14ac:dyDescent="0.25">
      <c r="B169" s="10"/>
      <c r="C169" s="3"/>
      <c r="D169" s="2"/>
    </row>
    <row r="170" spans="2:4" x14ac:dyDescent="0.25">
      <c r="B170" s="9" t="s">
        <v>114</v>
      </c>
      <c r="C170" s="3"/>
      <c r="D170" s="2">
        <v>200</v>
      </c>
    </row>
    <row r="171" spans="2:4" x14ac:dyDescent="0.25">
      <c r="B171" s="10"/>
      <c r="C171" s="3"/>
      <c r="D171" s="2"/>
    </row>
    <row r="172" spans="2:4" x14ac:dyDescent="0.25">
      <c r="B172" s="9" t="s">
        <v>115</v>
      </c>
      <c r="C172" s="3"/>
      <c r="D172" s="2">
        <f>E172/0.8</f>
        <v>0</v>
      </c>
    </row>
    <row r="173" spans="2:4" x14ac:dyDescent="0.25">
      <c r="B173" s="10"/>
      <c r="C173" s="3"/>
      <c r="D173" s="2"/>
    </row>
    <row r="174" spans="2:4" x14ac:dyDescent="0.25">
      <c r="B174" s="9" t="s">
        <v>116</v>
      </c>
      <c r="C174" s="3"/>
      <c r="D174" s="2">
        <v>125</v>
      </c>
    </row>
    <row r="175" spans="2:4" x14ac:dyDescent="0.25">
      <c r="B175" s="10"/>
      <c r="C175" s="3"/>
      <c r="D175" s="2"/>
    </row>
    <row r="176" spans="2:4" x14ac:dyDescent="0.25">
      <c r="B176" s="9" t="s">
        <v>117</v>
      </c>
      <c r="C176" s="3"/>
      <c r="D176" s="2">
        <v>90</v>
      </c>
    </row>
    <row r="177" spans="2:4" x14ac:dyDescent="0.25">
      <c r="B177" s="10"/>
      <c r="C177" s="3"/>
      <c r="D177" s="2"/>
    </row>
    <row r="178" spans="2:4" x14ac:dyDescent="0.25">
      <c r="B178" s="9" t="s">
        <v>118</v>
      </c>
      <c r="C178" s="3"/>
      <c r="D178" s="2">
        <v>45</v>
      </c>
    </row>
    <row r="179" spans="2:4" x14ac:dyDescent="0.25">
      <c r="B179" s="10"/>
      <c r="C179" s="3"/>
      <c r="D179" s="2"/>
    </row>
    <row r="180" spans="2:4" x14ac:dyDescent="0.25">
      <c r="B180" s="9" t="s">
        <v>119</v>
      </c>
      <c r="C180" s="3"/>
      <c r="D180" s="2">
        <v>150</v>
      </c>
    </row>
    <row r="181" spans="2:4" x14ac:dyDescent="0.25">
      <c r="B181" s="10"/>
      <c r="C181" s="3"/>
      <c r="D181" s="2"/>
    </row>
    <row r="182" spans="2:4" x14ac:dyDescent="0.25">
      <c r="B182" s="9" t="s">
        <v>120</v>
      </c>
      <c r="C182" s="3"/>
      <c r="D182" s="2">
        <v>100</v>
      </c>
    </row>
    <row r="183" spans="2:4" x14ac:dyDescent="0.25">
      <c r="B183" s="10"/>
      <c r="C183" s="3"/>
      <c r="D183" s="2"/>
    </row>
    <row r="184" spans="2:4" x14ac:dyDescent="0.25">
      <c r="B184" s="9" t="s">
        <v>121</v>
      </c>
      <c r="C184" s="3"/>
      <c r="D184" s="2">
        <v>56</v>
      </c>
    </row>
    <row r="185" spans="2:4" x14ac:dyDescent="0.25">
      <c r="B185" s="10"/>
      <c r="C185" s="3"/>
      <c r="D185" s="2"/>
    </row>
    <row r="186" spans="2:4" x14ac:dyDescent="0.25">
      <c r="B186" s="9" t="s">
        <v>122</v>
      </c>
      <c r="C186" s="3"/>
      <c r="D186" s="2">
        <v>75</v>
      </c>
    </row>
    <row r="187" spans="2:4" x14ac:dyDescent="0.25">
      <c r="B187" s="10"/>
      <c r="C187" s="3"/>
      <c r="D187" s="2"/>
    </row>
    <row r="188" spans="2:4" x14ac:dyDescent="0.25">
      <c r="B188" s="10" t="s">
        <v>66</v>
      </c>
      <c r="C188" s="3"/>
      <c r="D188" s="2">
        <v>180</v>
      </c>
    </row>
    <row r="189" spans="2:4" x14ac:dyDescent="0.25">
      <c r="B189" s="10"/>
      <c r="C189" s="3"/>
      <c r="D189" s="2"/>
    </row>
    <row r="190" spans="2:4" x14ac:dyDescent="0.25">
      <c r="B190" s="10" t="s">
        <v>83</v>
      </c>
      <c r="C190" s="3"/>
      <c r="D190" s="2">
        <v>250</v>
      </c>
    </row>
    <row r="191" spans="2:4" x14ac:dyDescent="0.25">
      <c r="B191" s="10"/>
      <c r="C191" s="3"/>
      <c r="D191" s="2"/>
    </row>
    <row r="192" spans="2:4" x14ac:dyDescent="0.25">
      <c r="B192" s="10" t="s">
        <v>72</v>
      </c>
      <c r="C192" s="3"/>
      <c r="D192" s="2">
        <v>250</v>
      </c>
    </row>
    <row r="193" spans="2:4" x14ac:dyDescent="0.25">
      <c r="B193" s="10" t="s">
        <v>73</v>
      </c>
      <c r="C193" s="3"/>
      <c r="D193" s="2"/>
    </row>
    <row r="194" spans="2:4" x14ac:dyDescent="0.25">
      <c r="B194" s="10"/>
      <c r="C194" s="3"/>
      <c r="D194" s="2"/>
    </row>
    <row r="195" spans="2:4" x14ac:dyDescent="0.25">
      <c r="B195" s="10" t="s">
        <v>74</v>
      </c>
      <c r="C195" s="3"/>
      <c r="D195" s="2">
        <v>59</v>
      </c>
    </row>
    <row r="196" spans="2:4" x14ac:dyDescent="0.25">
      <c r="B196" s="10"/>
      <c r="C196" s="3"/>
      <c r="D196" s="2"/>
    </row>
    <row r="197" spans="2:4" x14ac:dyDescent="0.25">
      <c r="B197" s="10" t="s">
        <v>88</v>
      </c>
      <c r="C197" s="3"/>
      <c r="D197" s="2">
        <v>20</v>
      </c>
    </row>
    <row r="198" spans="2:4" x14ac:dyDescent="0.25">
      <c r="B198" s="10"/>
      <c r="C198" s="3"/>
      <c r="D198" s="2"/>
    </row>
    <row r="199" spans="2:4" x14ac:dyDescent="0.25">
      <c r="B199" s="10" t="s">
        <v>81</v>
      </c>
      <c r="C199" s="3"/>
      <c r="D199" s="2">
        <v>200</v>
      </c>
    </row>
    <row r="200" spans="2:4" x14ac:dyDescent="0.25">
      <c r="B200" s="10"/>
      <c r="C200" s="3"/>
      <c r="D200" s="2"/>
    </row>
    <row r="201" spans="2:4" x14ac:dyDescent="0.25">
      <c r="B201" s="9" t="s">
        <v>94</v>
      </c>
      <c r="C201" s="3"/>
      <c r="D201" s="2">
        <v>75</v>
      </c>
    </row>
    <row r="202" spans="2:4" x14ac:dyDescent="0.25">
      <c r="B202" s="9" t="s">
        <v>95</v>
      </c>
      <c r="C202" s="3"/>
      <c r="D202" s="2"/>
    </row>
    <row r="203" spans="2:4" x14ac:dyDescent="0.25">
      <c r="B203" s="10"/>
      <c r="C203" s="3"/>
      <c r="D203" s="2"/>
    </row>
    <row r="204" spans="2:4" x14ac:dyDescent="0.25">
      <c r="B204" s="10" t="s">
        <v>123</v>
      </c>
      <c r="C204" s="3"/>
      <c r="D204" s="2">
        <v>67</v>
      </c>
    </row>
    <row r="205" spans="2:4" x14ac:dyDescent="0.25">
      <c r="B205" s="10"/>
      <c r="C205" s="3"/>
      <c r="D205" s="2"/>
    </row>
    <row r="206" spans="2:4" x14ac:dyDescent="0.25">
      <c r="B206" s="9" t="s">
        <v>124</v>
      </c>
      <c r="C206" s="3"/>
      <c r="D206" s="2">
        <v>140</v>
      </c>
    </row>
    <row r="207" spans="2:4" ht="15.75" thickBot="1" x14ac:dyDescent="0.3">
      <c r="B207" s="10"/>
      <c r="C207" s="3"/>
      <c r="D207" s="2"/>
    </row>
    <row r="208" spans="2:4" ht="15.75" thickBot="1" x14ac:dyDescent="0.3">
      <c r="B208" s="16" t="s">
        <v>21</v>
      </c>
      <c r="C208" s="3"/>
      <c r="D208" s="2"/>
    </row>
    <row r="209" spans="2:4" x14ac:dyDescent="0.25">
      <c r="B209" s="10"/>
      <c r="C209" s="3"/>
      <c r="D209" s="2"/>
    </row>
    <row r="210" spans="2:4" x14ac:dyDescent="0.25">
      <c r="B210" s="9" t="s">
        <v>125</v>
      </c>
      <c r="C210" s="3"/>
      <c r="D210" s="2">
        <v>350</v>
      </c>
    </row>
    <row r="211" spans="2:4" x14ac:dyDescent="0.25">
      <c r="B211" s="9" t="s">
        <v>126</v>
      </c>
      <c r="C211" s="3"/>
      <c r="D211" s="2" t="s">
        <v>53</v>
      </c>
    </row>
    <row r="212" spans="2:4" x14ac:dyDescent="0.25">
      <c r="B212" s="10"/>
      <c r="C212" s="3"/>
      <c r="D212" s="2"/>
    </row>
    <row r="213" spans="2:4" x14ac:dyDescent="0.25">
      <c r="B213" s="10" t="s">
        <v>22</v>
      </c>
      <c r="C213" s="3"/>
      <c r="D213" s="2">
        <v>150</v>
      </c>
    </row>
    <row r="214" spans="2:4" x14ac:dyDescent="0.25">
      <c r="B214" s="10"/>
      <c r="C214" s="3"/>
      <c r="D214" s="2"/>
    </row>
    <row r="215" spans="2:4" x14ac:dyDescent="0.25">
      <c r="B215" s="10" t="s">
        <v>68</v>
      </c>
      <c r="C215" s="3"/>
      <c r="D215" s="2">
        <v>140</v>
      </c>
    </row>
    <row r="216" spans="2:4" x14ac:dyDescent="0.25">
      <c r="B216" s="10"/>
      <c r="C216" s="3"/>
      <c r="D216" s="2"/>
    </row>
    <row r="217" spans="2:4" x14ac:dyDescent="0.25">
      <c r="B217" s="10" t="s">
        <v>20</v>
      </c>
      <c r="C217" s="3"/>
      <c r="D217" s="2">
        <v>120</v>
      </c>
    </row>
    <row r="218" spans="2:4" x14ac:dyDescent="0.25">
      <c r="B218" s="10" t="s">
        <v>65</v>
      </c>
      <c r="C218" s="3"/>
      <c r="D218" s="2"/>
    </row>
    <row r="219" spans="2:4" x14ac:dyDescent="0.25">
      <c r="B219" s="10"/>
      <c r="C219" s="3"/>
      <c r="D219" s="2"/>
    </row>
    <row r="220" spans="2:4" x14ac:dyDescent="0.25">
      <c r="B220" s="9" t="s">
        <v>96</v>
      </c>
      <c r="C220" s="3"/>
      <c r="D220" s="2">
        <v>125</v>
      </c>
    </row>
    <row r="221" spans="2:4" x14ac:dyDescent="0.25">
      <c r="B221" s="10"/>
      <c r="C221" s="3"/>
      <c r="D221" s="2"/>
    </row>
    <row r="222" spans="2:4" x14ac:dyDescent="0.25">
      <c r="B222" s="9" t="s">
        <v>97</v>
      </c>
      <c r="C222" s="3"/>
      <c r="D222" s="2">
        <v>300</v>
      </c>
    </row>
    <row r="223" spans="2:4" x14ac:dyDescent="0.25">
      <c r="B223" s="9" t="s">
        <v>98</v>
      </c>
      <c r="C223" s="3"/>
      <c r="D223" s="2"/>
    </row>
    <row r="224" spans="2:4" x14ac:dyDescent="0.25">
      <c r="B224" s="10"/>
      <c r="C224" s="3"/>
      <c r="D224" s="2"/>
    </row>
    <row r="225" spans="2:4" x14ac:dyDescent="0.25">
      <c r="B225" s="10" t="s">
        <v>70</v>
      </c>
      <c r="C225" s="3"/>
      <c r="D225" s="2">
        <v>25</v>
      </c>
    </row>
    <row r="226" spans="2:4" x14ac:dyDescent="0.25">
      <c r="B226" s="10"/>
      <c r="C226" s="3"/>
      <c r="D226" s="2"/>
    </row>
    <row r="227" spans="2:4" x14ac:dyDescent="0.25">
      <c r="B227" s="18" t="s">
        <v>71</v>
      </c>
      <c r="C227" s="3"/>
      <c r="D227" s="2">
        <v>50</v>
      </c>
    </row>
    <row r="228" spans="2:4" x14ac:dyDescent="0.25">
      <c r="B228" s="11"/>
      <c r="C228" s="3"/>
      <c r="D228" s="2"/>
    </row>
    <row r="229" spans="2:4" x14ac:dyDescent="0.25">
      <c r="B229" s="10" t="s">
        <v>78</v>
      </c>
      <c r="C229" s="3"/>
      <c r="D229" s="2">
        <v>25</v>
      </c>
    </row>
    <row r="230" spans="2:4" x14ac:dyDescent="0.25">
      <c r="B230" s="10"/>
      <c r="C230" s="3"/>
      <c r="D230" s="2"/>
    </row>
    <row r="231" spans="2:4" x14ac:dyDescent="0.25">
      <c r="B231" s="9" t="s">
        <v>127</v>
      </c>
      <c r="C231" s="3"/>
      <c r="D231" s="2">
        <v>76</v>
      </c>
    </row>
    <row r="232" spans="2:4" x14ac:dyDescent="0.25">
      <c r="B232" s="10"/>
      <c r="C232" s="3"/>
      <c r="D232" s="2"/>
    </row>
    <row r="233" spans="2:4" x14ac:dyDescent="0.25">
      <c r="B233" s="9" t="s">
        <v>128</v>
      </c>
      <c r="C233" s="3"/>
      <c r="D233" s="2">
        <v>120</v>
      </c>
    </row>
    <row r="234" spans="2:4" x14ac:dyDescent="0.25">
      <c r="B234" s="9" t="s">
        <v>129</v>
      </c>
      <c r="C234" s="3"/>
      <c r="D234" s="2"/>
    </row>
    <row r="235" spans="2:4" ht="15.75" thickBot="1" x14ac:dyDescent="0.3">
      <c r="B235" s="10"/>
      <c r="C235" s="3"/>
      <c r="D235" s="2"/>
    </row>
    <row r="236" spans="2:4" ht="15.75" thickBot="1" x14ac:dyDescent="0.3">
      <c r="B236" s="16" t="s">
        <v>26</v>
      </c>
      <c r="C236" s="3"/>
      <c r="D236" s="2"/>
    </row>
    <row r="237" spans="2:4" x14ac:dyDescent="0.25">
      <c r="B237" s="10" t="s">
        <v>45</v>
      </c>
      <c r="C237" s="3"/>
      <c r="D237" s="2">
        <f>149.99*1.0925</f>
        <v>163.86407500000001</v>
      </c>
    </row>
    <row r="238" spans="2:4" x14ac:dyDescent="0.25">
      <c r="B238" s="10"/>
      <c r="C238" s="3"/>
      <c r="D238" s="2"/>
    </row>
    <row r="239" spans="2:4" x14ac:dyDescent="0.25">
      <c r="B239" s="10" t="s">
        <v>27</v>
      </c>
      <c r="C239" s="3"/>
      <c r="D239" s="2">
        <f>279.99*1.0925</f>
        <v>305.88907499999999</v>
      </c>
    </row>
    <row r="240" spans="2:4" x14ac:dyDescent="0.25">
      <c r="B240" s="10"/>
      <c r="C240" s="3"/>
      <c r="D240" s="2"/>
    </row>
    <row r="241" spans="2:4" x14ac:dyDescent="0.25">
      <c r="B241" s="10" t="s">
        <v>35</v>
      </c>
      <c r="C241" s="3"/>
      <c r="D241" s="2">
        <v>399</v>
      </c>
    </row>
    <row r="242" spans="2:4" x14ac:dyDescent="0.25">
      <c r="B242" s="10"/>
      <c r="C242" s="3"/>
      <c r="D242" s="2"/>
    </row>
    <row r="243" spans="2:4" x14ac:dyDescent="0.25">
      <c r="B243" s="10" t="s">
        <v>87</v>
      </c>
      <c r="C243" s="3"/>
      <c r="D243" s="2">
        <v>200</v>
      </c>
    </row>
    <row r="244" spans="2:4" x14ac:dyDescent="0.25">
      <c r="B244" s="10"/>
      <c r="C244" s="3"/>
      <c r="D244" s="2"/>
    </row>
    <row r="245" spans="2:4" x14ac:dyDescent="0.25">
      <c r="B245" s="10" t="s">
        <v>69</v>
      </c>
      <c r="C245" s="3"/>
      <c r="D245" s="2">
        <v>270</v>
      </c>
    </row>
    <row r="246" spans="2:4" x14ac:dyDescent="0.25">
      <c r="B246" s="10"/>
      <c r="C246" s="3"/>
      <c r="D246" s="2"/>
    </row>
    <row r="247" spans="2:4" x14ac:dyDescent="0.25">
      <c r="B247" s="10" t="s">
        <v>92</v>
      </c>
      <c r="C247" s="3"/>
      <c r="D247" s="2">
        <v>110</v>
      </c>
    </row>
    <row r="248" spans="2:4" ht="15.75" thickBot="1" x14ac:dyDescent="0.3">
      <c r="B248" s="17" t="s">
        <v>99</v>
      </c>
      <c r="C248" s="3"/>
      <c r="D248" s="19">
        <f>SUM(D8:D247)</f>
        <v>18982.122224999999</v>
      </c>
    </row>
    <row r="249" spans="2:4" ht="15.75" thickTop="1" x14ac:dyDescent="0.25">
      <c r="D249" s="1"/>
    </row>
    <row r="250" spans="2:4" x14ac:dyDescent="0.25">
      <c r="D250" s="1"/>
    </row>
    <row r="251" spans="2:4" x14ac:dyDescent="0.25">
      <c r="D251" s="1"/>
    </row>
    <row r="252" spans="2:4" x14ac:dyDescent="0.25">
      <c r="D252" s="1"/>
    </row>
    <row r="253" spans="2:4" x14ac:dyDescent="0.25">
      <c r="D253" s="1"/>
    </row>
    <row r="254" spans="2:4" x14ac:dyDescent="0.25">
      <c r="D254" s="1"/>
    </row>
    <row r="255" spans="2:4" x14ac:dyDescent="0.25">
      <c r="D255" s="1"/>
    </row>
    <row r="256" spans="2:4" x14ac:dyDescent="0.25">
      <c r="D256" s="1"/>
    </row>
    <row r="257" spans="4:4" x14ac:dyDescent="0.25">
      <c r="D257" s="1"/>
    </row>
    <row r="258" spans="4:4" x14ac:dyDescent="0.25">
      <c r="D258" s="1"/>
    </row>
    <row r="259" spans="4:4" x14ac:dyDescent="0.25">
      <c r="D259" s="1"/>
    </row>
    <row r="260" spans="4:4" x14ac:dyDescent="0.25">
      <c r="D260" s="1"/>
    </row>
    <row r="261" spans="4:4" x14ac:dyDescent="0.25">
      <c r="D261" s="1"/>
    </row>
    <row r="262" spans="4:4" x14ac:dyDescent="0.25">
      <c r="D262" s="1"/>
    </row>
    <row r="263" spans="4:4" x14ac:dyDescent="0.25">
      <c r="D263" s="1"/>
    </row>
    <row r="264" spans="4:4" x14ac:dyDescent="0.25">
      <c r="D264" s="1"/>
    </row>
    <row r="265" spans="4:4" x14ac:dyDescent="0.25">
      <c r="D265" s="1"/>
    </row>
    <row r="266" spans="4:4" x14ac:dyDescent="0.25">
      <c r="D266" s="1"/>
    </row>
    <row r="267" spans="4:4" x14ac:dyDescent="0.25">
      <c r="D267" s="1"/>
    </row>
    <row r="268" spans="4:4" x14ac:dyDescent="0.25">
      <c r="D268" s="1"/>
    </row>
    <row r="269" spans="4:4" x14ac:dyDescent="0.25">
      <c r="D269" s="1"/>
    </row>
    <row r="270" spans="4:4" x14ac:dyDescent="0.25">
      <c r="D270" s="1"/>
    </row>
    <row r="271" spans="4:4" x14ac:dyDescent="0.25">
      <c r="D271" s="1"/>
    </row>
    <row r="272" spans="4:4" x14ac:dyDescent="0.25">
      <c r="D272" s="1"/>
    </row>
    <row r="273" spans="4:4" x14ac:dyDescent="0.25">
      <c r="D273" s="1"/>
    </row>
    <row r="274" spans="4:4" x14ac:dyDescent="0.25">
      <c r="D274" s="1"/>
    </row>
    <row r="275" spans="4:4" x14ac:dyDescent="0.25">
      <c r="D275" s="1"/>
    </row>
    <row r="276" spans="4:4" x14ac:dyDescent="0.25">
      <c r="D276" s="1"/>
    </row>
    <row r="277" spans="4:4" x14ac:dyDescent="0.25">
      <c r="D277" s="1"/>
    </row>
    <row r="278" spans="4:4" x14ac:dyDescent="0.25">
      <c r="D278" s="1"/>
    </row>
    <row r="279" spans="4:4" x14ac:dyDescent="0.25">
      <c r="D279" s="1"/>
    </row>
    <row r="280" spans="4:4" x14ac:dyDescent="0.25">
      <c r="D280" s="1"/>
    </row>
    <row r="281" spans="4:4" x14ac:dyDescent="0.25">
      <c r="D281" s="1"/>
    </row>
    <row r="282" spans="4:4" x14ac:dyDescent="0.25">
      <c r="D282" s="1"/>
    </row>
    <row r="283" spans="4:4" x14ac:dyDescent="0.25">
      <c r="D283" s="1"/>
    </row>
    <row r="284" spans="4:4" x14ac:dyDescent="0.25">
      <c r="D284" s="1"/>
    </row>
    <row r="285" spans="4:4" x14ac:dyDescent="0.25">
      <c r="D285" s="1"/>
    </row>
    <row r="286" spans="4:4" x14ac:dyDescent="0.25">
      <c r="D286" s="1"/>
    </row>
    <row r="287" spans="4:4" x14ac:dyDescent="0.25">
      <c r="D287" s="1"/>
    </row>
    <row r="288" spans="4:4" x14ac:dyDescent="0.25">
      <c r="D288" s="1"/>
    </row>
    <row r="289" spans="4:4" x14ac:dyDescent="0.25">
      <c r="D289" s="1"/>
    </row>
    <row r="290" spans="4:4" x14ac:dyDescent="0.25">
      <c r="D290" s="1"/>
    </row>
    <row r="291" spans="4:4" x14ac:dyDescent="0.25">
      <c r="D291" s="1"/>
    </row>
    <row r="292" spans="4:4" x14ac:dyDescent="0.25">
      <c r="D292" s="1"/>
    </row>
    <row r="293" spans="4:4" x14ac:dyDescent="0.25">
      <c r="D293" s="1"/>
    </row>
    <row r="294" spans="4:4" x14ac:dyDescent="0.25">
      <c r="D294" s="1"/>
    </row>
    <row r="295" spans="4:4" x14ac:dyDescent="0.25">
      <c r="D295" s="1"/>
    </row>
    <row r="296" spans="4:4" x14ac:dyDescent="0.25">
      <c r="D296" s="1"/>
    </row>
    <row r="297" spans="4:4" x14ac:dyDescent="0.25">
      <c r="D297" s="1"/>
    </row>
    <row r="298" spans="4:4" x14ac:dyDescent="0.25">
      <c r="D298" s="1"/>
    </row>
    <row r="299" spans="4:4" x14ac:dyDescent="0.25">
      <c r="D299" s="1"/>
    </row>
    <row r="300" spans="4:4" x14ac:dyDescent="0.25">
      <c r="D300" s="1"/>
    </row>
    <row r="301" spans="4:4" x14ac:dyDescent="0.25">
      <c r="D301" s="1"/>
    </row>
    <row r="302" spans="4:4" x14ac:dyDescent="0.25">
      <c r="D302" s="1"/>
    </row>
    <row r="303" spans="4:4" x14ac:dyDescent="0.25">
      <c r="D303" s="1"/>
    </row>
    <row r="304" spans="4:4" x14ac:dyDescent="0.25">
      <c r="D304" s="1"/>
    </row>
    <row r="305" spans="4:4" x14ac:dyDescent="0.25">
      <c r="D305" s="1"/>
    </row>
    <row r="306" spans="4:4" x14ac:dyDescent="0.25">
      <c r="D306" s="1"/>
    </row>
    <row r="307" spans="4:4" x14ac:dyDescent="0.25">
      <c r="D307" s="1"/>
    </row>
    <row r="308" spans="4:4" x14ac:dyDescent="0.25">
      <c r="D308" s="1"/>
    </row>
    <row r="309" spans="4:4" x14ac:dyDescent="0.25">
      <c r="D309" s="1"/>
    </row>
    <row r="310" spans="4:4" x14ac:dyDescent="0.25">
      <c r="D310" s="1"/>
    </row>
    <row r="311" spans="4:4" x14ac:dyDescent="0.25">
      <c r="D311" s="1"/>
    </row>
    <row r="312" spans="4:4" x14ac:dyDescent="0.25">
      <c r="D312" s="1"/>
    </row>
    <row r="313" spans="4:4" x14ac:dyDescent="0.25">
      <c r="D313" s="1"/>
    </row>
    <row r="314" spans="4:4" x14ac:dyDescent="0.25">
      <c r="D314" s="1"/>
    </row>
    <row r="315" spans="4:4" x14ac:dyDescent="0.25">
      <c r="D315" s="1"/>
    </row>
    <row r="316" spans="4:4" x14ac:dyDescent="0.25">
      <c r="D316" s="1"/>
    </row>
    <row r="317" spans="4:4" x14ac:dyDescent="0.25">
      <c r="D317" s="1"/>
    </row>
    <row r="318" spans="4:4" x14ac:dyDescent="0.25">
      <c r="D318" s="1"/>
    </row>
    <row r="319" spans="4:4" x14ac:dyDescent="0.25">
      <c r="D319" s="1"/>
    </row>
    <row r="320" spans="4:4" x14ac:dyDescent="0.25">
      <c r="D320" s="1"/>
    </row>
    <row r="321" spans="4:4" x14ac:dyDescent="0.25">
      <c r="D321" s="1"/>
    </row>
    <row r="322" spans="4:4" x14ac:dyDescent="0.25">
      <c r="D322" s="1"/>
    </row>
    <row r="323" spans="4:4" x14ac:dyDescent="0.25">
      <c r="D323" s="1"/>
    </row>
    <row r="324" spans="4:4" x14ac:dyDescent="0.25">
      <c r="D324" s="1"/>
    </row>
    <row r="325" spans="4:4" x14ac:dyDescent="0.25">
      <c r="D325" s="1"/>
    </row>
    <row r="326" spans="4:4" x14ac:dyDescent="0.25">
      <c r="D326" s="1"/>
    </row>
    <row r="327" spans="4:4" x14ac:dyDescent="0.25">
      <c r="D327" s="1"/>
    </row>
    <row r="328" spans="4:4" x14ac:dyDescent="0.25">
      <c r="D328" s="1"/>
    </row>
    <row r="329" spans="4:4" x14ac:dyDescent="0.25">
      <c r="D329" s="1"/>
    </row>
    <row r="330" spans="4:4" x14ac:dyDescent="0.25">
      <c r="D330" s="1"/>
    </row>
    <row r="331" spans="4:4" x14ac:dyDescent="0.25">
      <c r="D331" s="1"/>
    </row>
    <row r="332" spans="4:4" x14ac:dyDescent="0.25">
      <c r="D332" s="1"/>
    </row>
    <row r="333" spans="4:4" x14ac:dyDescent="0.25">
      <c r="D333" s="1"/>
    </row>
    <row r="334" spans="4:4" x14ac:dyDescent="0.25">
      <c r="D334" s="1"/>
    </row>
    <row r="335" spans="4:4" x14ac:dyDescent="0.25">
      <c r="D335" s="1"/>
    </row>
    <row r="336" spans="4:4" x14ac:dyDescent="0.25">
      <c r="D336" s="1"/>
    </row>
    <row r="337" spans="4:4" x14ac:dyDescent="0.25">
      <c r="D337" s="1"/>
    </row>
    <row r="338" spans="4:4" x14ac:dyDescent="0.25">
      <c r="D338" s="1"/>
    </row>
    <row r="339" spans="4:4" x14ac:dyDescent="0.25">
      <c r="D339" s="1"/>
    </row>
    <row r="340" spans="4:4" x14ac:dyDescent="0.25">
      <c r="D340" s="1"/>
    </row>
    <row r="341" spans="4:4" x14ac:dyDescent="0.25">
      <c r="D341" s="1"/>
    </row>
    <row r="342" spans="4:4" x14ac:dyDescent="0.25">
      <c r="D342" s="1"/>
    </row>
    <row r="343" spans="4:4" x14ac:dyDescent="0.25">
      <c r="D343" s="1"/>
    </row>
    <row r="344" spans="4:4" x14ac:dyDescent="0.25">
      <c r="D344" s="1"/>
    </row>
    <row r="345" spans="4:4" x14ac:dyDescent="0.25">
      <c r="D345" s="1"/>
    </row>
    <row r="346" spans="4:4" x14ac:dyDescent="0.25">
      <c r="D346" s="1"/>
    </row>
    <row r="347" spans="4:4" x14ac:dyDescent="0.25">
      <c r="D347" s="1"/>
    </row>
    <row r="348" spans="4:4" x14ac:dyDescent="0.25">
      <c r="D348" s="1"/>
    </row>
    <row r="349" spans="4:4" x14ac:dyDescent="0.25">
      <c r="D349" s="1"/>
    </row>
    <row r="350" spans="4:4" x14ac:dyDescent="0.25">
      <c r="D350" s="1"/>
    </row>
    <row r="351" spans="4:4" x14ac:dyDescent="0.25">
      <c r="D351" s="1"/>
    </row>
    <row r="352" spans="4:4" x14ac:dyDescent="0.25">
      <c r="D352" s="1"/>
    </row>
    <row r="353" spans="4:4" x14ac:dyDescent="0.25">
      <c r="D353" s="1"/>
    </row>
    <row r="354" spans="4:4" x14ac:dyDescent="0.25">
      <c r="D354" s="1"/>
    </row>
    <row r="355" spans="4:4" x14ac:dyDescent="0.25">
      <c r="D355" s="1"/>
    </row>
    <row r="356" spans="4:4" x14ac:dyDescent="0.25">
      <c r="D356" s="1"/>
    </row>
    <row r="357" spans="4:4" x14ac:dyDescent="0.25">
      <c r="D357" s="1"/>
    </row>
    <row r="358" spans="4:4" x14ac:dyDescent="0.25">
      <c r="D358" s="1"/>
    </row>
    <row r="359" spans="4:4" x14ac:dyDescent="0.25">
      <c r="D359" s="1"/>
    </row>
    <row r="360" spans="4:4" x14ac:dyDescent="0.25">
      <c r="D360" s="1"/>
    </row>
    <row r="361" spans="4:4" x14ac:dyDescent="0.25">
      <c r="D361" s="1"/>
    </row>
    <row r="362" spans="4:4" x14ac:dyDescent="0.25">
      <c r="D362" s="1"/>
    </row>
    <row r="363" spans="4:4" x14ac:dyDescent="0.25">
      <c r="D363" s="1"/>
    </row>
    <row r="364" spans="4:4" x14ac:dyDescent="0.25">
      <c r="D364" s="1"/>
    </row>
    <row r="365" spans="4:4" x14ac:dyDescent="0.25">
      <c r="D365" s="1"/>
    </row>
    <row r="366" spans="4:4" x14ac:dyDescent="0.25">
      <c r="D366" s="1"/>
    </row>
    <row r="367" spans="4:4" x14ac:dyDescent="0.25">
      <c r="D367" s="1"/>
    </row>
    <row r="368" spans="4:4" x14ac:dyDescent="0.25">
      <c r="D368" s="1"/>
    </row>
    <row r="369" spans="4:4" x14ac:dyDescent="0.25">
      <c r="D369" s="1"/>
    </row>
    <row r="370" spans="4:4" x14ac:dyDescent="0.25">
      <c r="D370" s="1"/>
    </row>
    <row r="371" spans="4:4" x14ac:dyDescent="0.25">
      <c r="D371" s="1"/>
    </row>
    <row r="372" spans="4:4" x14ac:dyDescent="0.25">
      <c r="D372" s="1"/>
    </row>
    <row r="373" spans="4:4" x14ac:dyDescent="0.25">
      <c r="D373" s="1"/>
    </row>
    <row r="374" spans="4:4" x14ac:dyDescent="0.25">
      <c r="D374" s="1"/>
    </row>
    <row r="375" spans="4:4" x14ac:dyDescent="0.25">
      <c r="D375" s="1"/>
    </row>
    <row r="376" spans="4:4" x14ac:dyDescent="0.25">
      <c r="D376" s="1"/>
    </row>
    <row r="377" spans="4:4" x14ac:dyDescent="0.25">
      <c r="D377" s="1"/>
    </row>
    <row r="378" spans="4:4" x14ac:dyDescent="0.25">
      <c r="D378" s="1"/>
    </row>
    <row r="379" spans="4:4" x14ac:dyDescent="0.25">
      <c r="D379" s="1"/>
    </row>
    <row r="380" spans="4:4" x14ac:dyDescent="0.25">
      <c r="D380" s="1"/>
    </row>
    <row r="381" spans="4:4" x14ac:dyDescent="0.25">
      <c r="D381" s="1"/>
    </row>
    <row r="382" spans="4:4" x14ac:dyDescent="0.25">
      <c r="D382" s="1"/>
    </row>
    <row r="383" spans="4:4" x14ac:dyDescent="0.25">
      <c r="D383" s="1"/>
    </row>
    <row r="384" spans="4:4" x14ac:dyDescent="0.25">
      <c r="D384" s="1"/>
    </row>
    <row r="385" spans="4:4" x14ac:dyDescent="0.25">
      <c r="D385" s="1"/>
    </row>
    <row r="386" spans="4:4" x14ac:dyDescent="0.25">
      <c r="D386" s="1"/>
    </row>
    <row r="387" spans="4:4" x14ac:dyDescent="0.25">
      <c r="D387" s="1"/>
    </row>
    <row r="388" spans="4:4" x14ac:dyDescent="0.25">
      <c r="D388" s="1"/>
    </row>
    <row r="389" spans="4:4" x14ac:dyDescent="0.25">
      <c r="D389" s="1"/>
    </row>
    <row r="390" spans="4:4" x14ac:dyDescent="0.25">
      <c r="D390" s="1"/>
    </row>
    <row r="391" spans="4:4" x14ac:dyDescent="0.25">
      <c r="D391" s="1"/>
    </row>
    <row r="392" spans="4:4" x14ac:dyDescent="0.25">
      <c r="D392" s="1"/>
    </row>
    <row r="393" spans="4:4" x14ac:dyDescent="0.25">
      <c r="D393" s="1"/>
    </row>
    <row r="394" spans="4:4" x14ac:dyDescent="0.25">
      <c r="D394" s="1"/>
    </row>
    <row r="395" spans="4:4" x14ac:dyDescent="0.25">
      <c r="D395" s="1"/>
    </row>
    <row r="396" spans="4:4" x14ac:dyDescent="0.25">
      <c r="D396" s="1"/>
    </row>
    <row r="397" spans="4:4" x14ac:dyDescent="0.25">
      <c r="D397" s="1"/>
    </row>
    <row r="398" spans="4:4" x14ac:dyDescent="0.25">
      <c r="D398" s="1"/>
    </row>
    <row r="399" spans="4:4" x14ac:dyDescent="0.25">
      <c r="D399" s="1"/>
    </row>
    <row r="400" spans="4:4" x14ac:dyDescent="0.25">
      <c r="D400" s="1"/>
    </row>
    <row r="401" spans="4:4" x14ac:dyDescent="0.25">
      <c r="D401" s="1"/>
    </row>
    <row r="402" spans="4:4" x14ac:dyDescent="0.25">
      <c r="D402" s="1"/>
    </row>
    <row r="403" spans="4:4" x14ac:dyDescent="0.25">
      <c r="D403" s="1"/>
    </row>
    <row r="404" spans="4:4" x14ac:dyDescent="0.25">
      <c r="D404" s="1"/>
    </row>
    <row r="405" spans="4:4" x14ac:dyDescent="0.25">
      <c r="D405" s="1"/>
    </row>
    <row r="406" spans="4:4" x14ac:dyDescent="0.25">
      <c r="D406" s="1"/>
    </row>
    <row r="407" spans="4:4" x14ac:dyDescent="0.25">
      <c r="D407" s="1"/>
    </row>
    <row r="408" spans="4:4" x14ac:dyDescent="0.25">
      <c r="D408" s="1"/>
    </row>
    <row r="409" spans="4:4" x14ac:dyDescent="0.25">
      <c r="D409" s="1"/>
    </row>
    <row r="410" spans="4:4" x14ac:dyDescent="0.25">
      <c r="D410" s="1"/>
    </row>
    <row r="411" spans="4:4" x14ac:dyDescent="0.25">
      <c r="D411" s="1"/>
    </row>
    <row r="412" spans="4:4" x14ac:dyDescent="0.25">
      <c r="D412" s="1"/>
    </row>
    <row r="413" spans="4:4" x14ac:dyDescent="0.25">
      <c r="D413" s="1"/>
    </row>
    <row r="414" spans="4:4" x14ac:dyDescent="0.25">
      <c r="D414" s="1"/>
    </row>
    <row r="415" spans="4:4" x14ac:dyDescent="0.25">
      <c r="D415" s="1"/>
    </row>
    <row r="416" spans="4:4" x14ac:dyDescent="0.25">
      <c r="D416" s="1"/>
    </row>
    <row r="417" spans="4:4" x14ac:dyDescent="0.25">
      <c r="D417" s="1"/>
    </row>
    <row r="418" spans="4:4" x14ac:dyDescent="0.25">
      <c r="D418" s="1"/>
    </row>
    <row r="419" spans="4:4" x14ac:dyDescent="0.25">
      <c r="D419" s="1"/>
    </row>
    <row r="420" spans="4:4" x14ac:dyDescent="0.25">
      <c r="D420" s="1"/>
    </row>
    <row r="421" spans="4:4" x14ac:dyDescent="0.25">
      <c r="D421" s="1"/>
    </row>
    <row r="422" spans="4:4" x14ac:dyDescent="0.25">
      <c r="D422" s="1"/>
    </row>
    <row r="423" spans="4:4" x14ac:dyDescent="0.25">
      <c r="D423" s="1"/>
    </row>
    <row r="424" spans="4:4" x14ac:dyDescent="0.25">
      <c r="D424" s="1"/>
    </row>
    <row r="425" spans="4:4" x14ac:dyDescent="0.25">
      <c r="D425" s="1"/>
    </row>
    <row r="426" spans="4:4" x14ac:dyDescent="0.25">
      <c r="D426" s="1"/>
    </row>
    <row r="427" spans="4:4" x14ac:dyDescent="0.25">
      <c r="D427" s="1"/>
    </row>
    <row r="428" spans="4:4" x14ac:dyDescent="0.25">
      <c r="D428" s="1"/>
    </row>
    <row r="429" spans="4:4" x14ac:dyDescent="0.25">
      <c r="D429" s="1"/>
    </row>
    <row r="430" spans="4:4" x14ac:dyDescent="0.25">
      <c r="D430" s="1"/>
    </row>
    <row r="431" spans="4:4" x14ac:dyDescent="0.25">
      <c r="D431" s="1"/>
    </row>
    <row r="432" spans="4:4" x14ac:dyDescent="0.25">
      <c r="D432" s="1"/>
    </row>
    <row r="433" spans="4:4" x14ac:dyDescent="0.25">
      <c r="D433" s="1"/>
    </row>
    <row r="434" spans="4:4" x14ac:dyDescent="0.25">
      <c r="D434" s="1"/>
    </row>
    <row r="435" spans="4:4" x14ac:dyDescent="0.25">
      <c r="D435" s="1"/>
    </row>
    <row r="436" spans="4:4" x14ac:dyDescent="0.25">
      <c r="D436" s="1"/>
    </row>
    <row r="437" spans="4:4" x14ac:dyDescent="0.25">
      <c r="D437" s="1"/>
    </row>
    <row r="438" spans="4:4" x14ac:dyDescent="0.25">
      <c r="D438" s="1"/>
    </row>
    <row r="439" spans="4:4" x14ac:dyDescent="0.25">
      <c r="D439" s="1"/>
    </row>
    <row r="440" spans="4:4" x14ac:dyDescent="0.25">
      <c r="D440" s="1"/>
    </row>
    <row r="441" spans="4:4" x14ac:dyDescent="0.25">
      <c r="D441" s="1"/>
    </row>
    <row r="442" spans="4:4" x14ac:dyDescent="0.25">
      <c r="D442" s="1"/>
    </row>
    <row r="443" spans="4:4" x14ac:dyDescent="0.25">
      <c r="D443" s="1"/>
    </row>
    <row r="444" spans="4:4" x14ac:dyDescent="0.25">
      <c r="D444" s="1"/>
    </row>
    <row r="445" spans="4:4" x14ac:dyDescent="0.25">
      <c r="D445" s="1"/>
    </row>
    <row r="446" spans="4:4" x14ac:dyDescent="0.25">
      <c r="D446" s="1"/>
    </row>
    <row r="447" spans="4:4" x14ac:dyDescent="0.25">
      <c r="D447" s="1"/>
    </row>
    <row r="448" spans="4:4" x14ac:dyDescent="0.25">
      <c r="D448" s="1"/>
    </row>
    <row r="449" spans="4:4" x14ac:dyDescent="0.25">
      <c r="D449" s="1"/>
    </row>
    <row r="450" spans="4:4" x14ac:dyDescent="0.25">
      <c r="D450" s="1"/>
    </row>
    <row r="451" spans="4:4" x14ac:dyDescent="0.25">
      <c r="D451" s="1"/>
    </row>
    <row r="452" spans="4:4" x14ac:dyDescent="0.25">
      <c r="D452" s="1"/>
    </row>
    <row r="453" spans="4:4" x14ac:dyDescent="0.25">
      <c r="D453" s="1"/>
    </row>
    <row r="454" spans="4:4" x14ac:dyDescent="0.25">
      <c r="D454" s="1"/>
    </row>
    <row r="455" spans="4:4" x14ac:dyDescent="0.25">
      <c r="D455" s="1"/>
    </row>
    <row r="456" spans="4:4" x14ac:dyDescent="0.25">
      <c r="D456" s="1"/>
    </row>
    <row r="457" spans="4:4" x14ac:dyDescent="0.25">
      <c r="D457" s="1"/>
    </row>
    <row r="458" spans="4:4" x14ac:dyDescent="0.25">
      <c r="D458" s="1"/>
    </row>
    <row r="459" spans="4:4" x14ac:dyDescent="0.25">
      <c r="D459" s="1"/>
    </row>
    <row r="460" spans="4:4" x14ac:dyDescent="0.25">
      <c r="D460" s="1"/>
    </row>
    <row r="461" spans="4:4" x14ac:dyDescent="0.25">
      <c r="D461" s="1"/>
    </row>
    <row r="462" spans="4:4" x14ac:dyDescent="0.25">
      <c r="D462" s="1"/>
    </row>
    <row r="463" spans="4:4" x14ac:dyDescent="0.25">
      <c r="D463" s="1"/>
    </row>
    <row r="464" spans="4:4" x14ac:dyDescent="0.25">
      <c r="D464" s="1"/>
    </row>
    <row r="465" spans="4:4" x14ac:dyDescent="0.25">
      <c r="D465" s="1"/>
    </row>
    <row r="466" spans="4:4" x14ac:dyDescent="0.25">
      <c r="D466" s="1"/>
    </row>
    <row r="467" spans="4:4" x14ac:dyDescent="0.25">
      <c r="D467" s="1"/>
    </row>
    <row r="468" spans="4:4" x14ac:dyDescent="0.25">
      <c r="D468" s="1"/>
    </row>
    <row r="469" spans="4:4" x14ac:dyDescent="0.25">
      <c r="D469" s="1"/>
    </row>
    <row r="470" spans="4:4" x14ac:dyDescent="0.25">
      <c r="D470" s="1"/>
    </row>
    <row r="471" spans="4:4" x14ac:dyDescent="0.25">
      <c r="D471" s="1"/>
    </row>
    <row r="472" spans="4:4" x14ac:dyDescent="0.25">
      <c r="D472" s="1"/>
    </row>
    <row r="473" spans="4:4" x14ac:dyDescent="0.25">
      <c r="D473" s="1"/>
    </row>
    <row r="474" spans="4:4" x14ac:dyDescent="0.25">
      <c r="D474" s="1"/>
    </row>
    <row r="475" spans="4:4" x14ac:dyDescent="0.25">
      <c r="D475" s="1"/>
    </row>
    <row r="476" spans="4:4" x14ac:dyDescent="0.25">
      <c r="D476" s="1"/>
    </row>
    <row r="477" spans="4:4" x14ac:dyDescent="0.25">
      <c r="D477" s="1"/>
    </row>
    <row r="478" spans="4:4" x14ac:dyDescent="0.25">
      <c r="D478" s="1"/>
    </row>
    <row r="479" spans="4:4" x14ac:dyDescent="0.25">
      <c r="D479" s="1"/>
    </row>
    <row r="480" spans="4:4" x14ac:dyDescent="0.25">
      <c r="D480" s="1"/>
    </row>
  </sheetData>
  <printOptions horizontalCentered="1" verticalCentered="1"/>
  <pageMargins left="0.45" right="0.2" top="0.25" bottom="0.25" header="0.3" footer="0.3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2013-11-19T06:28:42Z</cp:lastPrinted>
  <dcterms:created xsi:type="dcterms:W3CDTF">2013-11-12T05:04:20Z</dcterms:created>
  <dcterms:modified xsi:type="dcterms:W3CDTF">2014-01-25T22:54:31Z</dcterms:modified>
</cp:coreProperties>
</file>