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4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76" i="4" l="1"/>
  <c r="Q75" i="4"/>
  <c r="Q82" i="4" l="1"/>
  <c r="Q81" i="4"/>
  <c r="Q88" i="4" l="1"/>
  <c r="Q87" i="4"/>
  <c r="Q70" i="4"/>
  <c r="Q69" i="4"/>
  <c r="Q79" i="4"/>
  <c r="Q78" i="4"/>
  <c r="Q85" i="4" l="1"/>
  <c r="Q84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4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39" i="4"/>
  <c r="Q138" i="4"/>
  <c r="Q136" i="4"/>
  <c r="Q135" i="4"/>
  <c r="Q133" i="4"/>
  <c r="Q132" i="4"/>
  <c r="Q130" i="4"/>
  <c r="Q129" i="4"/>
  <c r="Q127" i="4"/>
  <c r="Q126" i="4"/>
  <c r="Q124" i="4"/>
  <c r="Q123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73" i="4"/>
  <c r="Q72" i="4"/>
  <c r="Q91" i="4"/>
  <c r="Q90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7" i="5" l="1"/>
  <c r="K16" i="5"/>
  <c r="K18" i="5"/>
  <c r="K3" i="5"/>
  <c r="K6" i="5"/>
  <c r="K11" i="5"/>
  <c r="K10" i="5"/>
  <c r="K15" i="5"/>
  <c r="K8" i="5"/>
  <c r="K13" i="5"/>
  <c r="K9" i="5"/>
  <c r="K5" i="5"/>
  <c r="K12" i="5"/>
  <c r="K14" i="5"/>
  <c r="K17" i="5"/>
  <c r="K19" i="5"/>
  <c r="G3" i="4"/>
  <c r="Q3" i="4" s="1"/>
</calcChain>
</file>

<file path=xl/sharedStrings.xml><?xml version="1.0" encoding="utf-8"?>
<sst xmlns="http://schemas.openxmlformats.org/spreadsheetml/2006/main" count="453" uniqueCount="227">
  <si>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</si>
  <si>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</si>
  <si>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</si>
  <si>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</si>
  <si>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</si>
  <si>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</si>
  <si>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</si>
  <si>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</si>
  <si>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</si>
  <si>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</si>
  <si>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</si>
  <si>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</si>
  <si>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</si>
  <si>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</si>
  <si>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</si>
  <si>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</si>
  <si>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</si>
  <si>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</si>
  <si>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</si>
  <si>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</si>
  <si>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</si>
  <si>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</si>
  <si>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</si>
  <si>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</si>
  <si>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</si>
  <si>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</si>
  <si>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</si>
  <si>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</si>
  <si>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</si>
  <si>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</si>
  <si>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</si>
  <si>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</si>
  <si>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</si>
  <si>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</si>
  <si>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</si>
  <si>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</si>
  <si>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</si>
  <si>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</si>
  <si>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</si>
  <si>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</si>
  <si>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</si>
  <si>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</si>
  <si>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</si>
  <si>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</si>
  <si>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</si>
  <si>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</si>
  <si>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</si>
  <si>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</si>
  <si>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</si>
  <si>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</si>
  <si>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</si>
  <si>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</si>
  <si>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</si>
  <si>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</si>
  <si>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</si>
  <si>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</si>
  <si>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</si>
  <si>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</si>
  <si>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</si>
  <si>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</si>
  <si>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</si>
  <si>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</si>
  <si>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</si>
  <si>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</si>
  <si>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</si>
  <si>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</si>
  <si>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</si>
  <si>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</si>
  <si>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</si>
  <si>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</si>
  <si>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</si>
  <si>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</si>
  <si>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</si>
  <si>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</si>
  <si>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</si>
  <si>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</si>
  <si>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</si>
  <si>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</si>
  <si>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</si>
  <si>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</si>
  <si>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</si>
  <si>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</si>
  <si>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</si>
  <si>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</si>
  <si>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</si>
  <si>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</si>
  <si>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</si>
  <si>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</si>
  <si>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</si>
  <si>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</si>
  <si>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</si>
  <si>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</si>
  <si>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</si>
  <si>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</si>
  <si>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</si>
  <si>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</si>
  <si>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</si>
  <si>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</si>
  <si>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</si>
  <si>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</si>
  <si>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</si>
  <si>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</si>
  <si>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</si>
  <si>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</si>
  <si>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</si>
  <si>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</si>
  <si>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</si>
  <si>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</si>
  <si>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</si>
  <si>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</si>
  <si>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</si>
  <si>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</si>
  <si>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</si>
  <si>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</si>
  <si>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</si>
  <si>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</si>
  <si>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</si>
  <si>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</si>
  <si>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</si>
  <si>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</si>
  <si>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</si>
  <si>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</si>
  <si>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</si>
  <si>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</si>
  <si>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</si>
  <si>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</si>
  <si>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</si>
  <si>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</si>
  <si>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</si>
  <si>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</si>
  <si>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</si>
  <si>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</si>
  <si>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</si>
  <si>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</si>
  <si>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</si>
  <si>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</si>
  <si>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</si>
  <si>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</si>
  <si>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</si>
  <si>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</si>
  <si>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</si>
  <si>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</si>
  <si>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</si>
  <si>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</si>
  <si>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</si>
  <si>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</si>
  <si>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</si>
  <si>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</si>
  <si>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</si>
  <si>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</si>
  <si>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</si>
  <si>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</si>
  <si>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</si>
  <si>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</si>
  <si>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</si>
  <si>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</si>
  <si>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</si>
  <si>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</si>
  <si>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</si>
  <si>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</si>
  <si>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</si>
  <si>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</si>
  <si>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</si>
  <si>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</si>
  <si>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</si>
  <si>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</si>
  <si>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</si>
  <si>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</si>
  <si>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</si>
  <si>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</si>
  <si>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</si>
  <si>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</si>
  <si>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</si>
  <si>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</si>
  <si>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</si>
  <si>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</si>
  <si>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</si>
  <si>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</si>
  <si>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</si>
  <si>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</si>
  <si>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</si>
  <si>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</si>
  <si>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</si>
  <si>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</si>
  <si>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</si>
  <si>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</si>
  <si>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</si>
  <si>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</si>
  <si>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</si>
  <si>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</si>
  <si>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</si>
  <si>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</si>
  <si>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</si>
  <si>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</si>
  <si>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</si>
  <si>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</si>
  <si>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</si>
  <si>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</si>
  <si>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</si>
  <si>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</si>
  <si>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</si>
  <si>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</si>
  <si>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</si>
  <si>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</si>
  <si>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</si>
  <si>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</si>
  <si>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</si>
  <si>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</si>
  <si>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</si>
  <si>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</si>
  <si>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</si>
  <si>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RamRod vs. K Team</t>
  </si>
  <si>
    <t>Beef Supreme vs. G2</t>
  </si>
  <si>
    <t>Beef Supreme vs. Bateski</t>
  </si>
  <si>
    <t>Bateski vs Gurkha</t>
  </si>
  <si>
    <t>Beef Supreme vs. Musky Maniacs</t>
  </si>
  <si>
    <t>bottle of cologne, legos,</t>
  </si>
  <si>
    <t>extension cord</t>
  </si>
  <si>
    <t>Olympic magazine cover, cookie,</t>
  </si>
  <si>
    <t>junk mail</t>
  </si>
  <si>
    <t>peanut butter, box of pasta,</t>
  </si>
  <si>
    <t>duct tape</t>
  </si>
  <si>
    <t>Lake Country OTF vs Worralls</t>
  </si>
  <si>
    <t>Each team's matches scheduled and/or completed as of 8/15/16</t>
  </si>
  <si>
    <t>Teams that have fished all opening round matches as of 8/15/16.</t>
  </si>
  <si>
    <t>jack of diamonds, TV remote,</t>
  </si>
  <si>
    <t>anchor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</si>
</sst>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165" fontId="11" fillId="0" borderId="0" xfId="0" applyNumberFormat="1" applyFont="1" applyAlignment="1">
      <alignment horizontal="righ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39" sqref="A39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5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2" t="s">
        <v>137</v>
      </c>
      <c r="C8" s="19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K26" sqref="K26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9" t="s">
        <v>0</v>
      </c>
      <c r="B1" s="9"/>
      <c r="C1" s="9" t="s">
        <v>101</v>
      </c>
      <c r="D1" s="9" t="s">
        <v>102</v>
      </c>
      <c r="E1" s="9" t="s">
        <v>103</v>
      </c>
      <c r="F1" s="9" t="s">
        <v>104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26" t="s">
        <v>20</v>
      </c>
      <c r="D3" s="26" t="s">
        <v>26</v>
      </c>
      <c r="E3" s="28" t="s">
        <v>13</v>
      </c>
      <c r="F3" s="26" t="s">
        <v>64</v>
      </c>
    </row>
    <row r="4" spans="1:6" x14ac:dyDescent="0.25">
      <c r="A4" s="10"/>
      <c r="B4" s="10"/>
      <c r="C4" s="27"/>
      <c r="D4" s="27"/>
      <c r="E4" s="27"/>
      <c r="F4" s="27"/>
    </row>
    <row r="5" spans="1:6" x14ac:dyDescent="0.25">
      <c r="A5" s="10" t="s">
        <v>13</v>
      </c>
      <c r="B5" s="10"/>
      <c r="C5" s="28" t="s">
        <v>71</v>
      </c>
      <c r="D5" s="26" t="s">
        <v>26</v>
      </c>
      <c r="E5" s="28" t="s">
        <v>5</v>
      </c>
      <c r="F5" s="26" t="s">
        <v>40</v>
      </c>
    </row>
    <row r="6" spans="1:6" x14ac:dyDescent="0.25">
      <c r="A6" s="10"/>
      <c r="B6" s="10"/>
      <c r="C6" s="27"/>
      <c r="D6" s="27"/>
      <c r="E6" s="27"/>
      <c r="F6" s="27"/>
    </row>
    <row r="7" spans="1:6" x14ac:dyDescent="0.25">
      <c r="A7" s="10" t="s">
        <v>17</v>
      </c>
      <c r="B7" s="10"/>
      <c r="C7" s="26" t="s">
        <v>49</v>
      </c>
      <c r="D7" s="26" t="s">
        <v>81</v>
      </c>
      <c r="E7" s="26" t="s">
        <v>88</v>
      </c>
      <c r="F7" s="26" t="s">
        <v>76</v>
      </c>
    </row>
    <row r="8" spans="1:6" x14ac:dyDescent="0.25">
      <c r="A8" s="10"/>
      <c r="B8" s="10"/>
      <c r="C8" s="27"/>
      <c r="D8" s="27"/>
      <c r="E8" s="27"/>
      <c r="F8" s="27"/>
    </row>
    <row r="9" spans="1:6" x14ac:dyDescent="0.25">
      <c r="A9" s="10" t="s">
        <v>20</v>
      </c>
      <c r="B9" s="10"/>
      <c r="C9" s="26" t="s">
        <v>88</v>
      </c>
      <c r="D9" s="28" t="s">
        <v>105</v>
      </c>
      <c r="E9" s="26" t="s">
        <v>94</v>
      </c>
      <c r="F9" s="26" t="s">
        <v>5</v>
      </c>
    </row>
    <row r="10" spans="1:6" x14ac:dyDescent="0.25">
      <c r="A10" s="10"/>
      <c r="B10" s="10"/>
      <c r="C10" s="27"/>
      <c r="D10" s="27"/>
      <c r="E10" s="27"/>
      <c r="F10" s="27"/>
    </row>
    <row r="11" spans="1:6" x14ac:dyDescent="0.25">
      <c r="A11" s="10" t="s">
        <v>26</v>
      </c>
      <c r="B11" s="10"/>
      <c r="C11" s="26" t="s">
        <v>88</v>
      </c>
      <c r="D11" s="26" t="s">
        <v>57</v>
      </c>
      <c r="E11" s="26" t="s">
        <v>13</v>
      </c>
      <c r="F11" s="26" t="s">
        <v>5</v>
      </c>
    </row>
    <row r="12" spans="1:6" x14ac:dyDescent="0.25">
      <c r="A12" s="10"/>
      <c r="B12" s="10"/>
      <c r="C12" s="28"/>
      <c r="D12" s="28"/>
      <c r="E12" s="28"/>
      <c r="F12" s="28"/>
    </row>
    <row r="13" spans="1:6" x14ac:dyDescent="0.25">
      <c r="A13" s="10" t="s">
        <v>31</v>
      </c>
      <c r="B13" s="10"/>
      <c r="C13" s="26" t="s">
        <v>49</v>
      </c>
      <c r="D13" s="26" t="s">
        <v>36</v>
      </c>
      <c r="E13" s="26" t="s">
        <v>76</v>
      </c>
      <c r="F13" s="26" t="s">
        <v>88</v>
      </c>
    </row>
    <row r="14" spans="1:6" x14ac:dyDescent="0.25">
      <c r="A14" s="10"/>
      <c r="B14" s="10"/>
      <c r="C14" s="27"/>
      <c r="D14" s="27"/>
      <c r="E14" s="27"/>
      <c r="F14" s="27"/>
    </row>
    <row r="15" spans="1:6" x14ac:dyDescent="0.25">
      <c r="A15" s="37" t="s">
        <v>36</v>
      </c>
      <c r="B15" s="37"/>
      <c r="C15" s="26" t="s">
        <v>31</v>
      </c>
      <c r="D15" s="26" t="s">
        <v>71</v>
      </c>
      <c r="E15" s="26" t="s">
        <v>40</v>
      </c>
      <c r="F15" s="26" t="s">
        <v>105</v>
      </c>
    </row>
    <row r="16" spans="1:6" x14ac:dyDescent="0.25">
      <c r="A16" s="10"/>
      <c r="B16" s="10"/>
      <c r="C16" s="27"/>
      <c r="D16" s="27"/>
      <c r="E16" s="27"/>
      <c r="F16" s="27"/>
    </row>
    <row r="17" spans="1:6" x14ac:dyDescent="0.25">
      <c r="A17" s="10" t="s">
        <v>105</v>
      </c>
      <c r="B17" s="10"/>
      <c r="C17" s="28" t="s">
        <v>20</v>
      </c>
      <c r="D17" s="26" t="s">
        <v>81</v>
      </c>
      <c r="E17" s="26" t="s">
        <v>57</v>
      </c>
      <c r="F17" s="26" t="s">
        <v>36</v>
      </c>
    </row>
    <row r="18" spans="1:6" x14ac:dyDescent="0.25">
      <c r="A18" s="10"/>
      <c r="B18" s="10"/>
      <c r="C18" s="27"/>
      <c r="D18" s="27"/>
      <c r="E18" s="27"/>
      <c r="F18" s="27"/>
    </row>
    <row r="19" spans="1:6" x14ac:dyDescent="0.25">
      <c r="A19" s="37" t="s">
        <v>40</v>
      </c>
      <c r="B19" s="37"/>
      <c r="C19" s="26" t="s">
        <v>81</v>
      </c>
      <c r="D19" s="26" t="s">
        <v>13</v>
      </c>
      <c r="E19" s="26" t="s">
        <v>64</v>
      </c>
      <c r="F19" s="26" t="s">
        <v>36</v>
      </c>
    </row>
    <row r="20" spans="1:6" x14ac:dyDescent="0.25">
      <c r="A20" s="10"/>
      <c r="B20" s="10"/>
      <c r="C20" s="27"/>
      <c r="D20" s="27"/>
      <c r="E20" s="27"/>
      <c r="F20" s="27"/>
    </row>
    <row r="21" spans="1:6" x14ac:dyDescent="0.25">
      <c r="A21" s="37" t="s">
        <v>49</v>
      </c>
      <c r="B21" s="37"/>
      <c r="C21" s="26" t="s">
        <v>31</v>
      </c>
      <c r="D21" s="26" t="s">
        <v>71</v>
      </c>
      <c r="E21" s="26" t="s">
        <v>17</v>
      </c>
      <c r="F21" s="26" t="s">
        <v>76</v>
      </c>
    </row>
    <row r="22" spans="1:6" x14ac:dyDescent="0.25">
      <c r="A22" s="10"/>
      <c r="B22" s="10"/>
      <c r="C22" s="27"/>
      <c r="D22" s="27"/>
      <c r="E22" s="27"/>
      <c r="F22" s="27"/>
    </row>
    <row r="23" spans="1:6" x14ac:dyDescent="0.25">
      <c r="A23" s="37" t="s">
        <v>57</v>
      </c>
      <c r="B23" s="37"/>
      <c r="C23" s="26" t="s">
        <v>26</v>
      </c>
      <c r="D23" s="26" t="s">
        <v>76</v>
      </c>
      <c r="E23" s="26" t="s">
        <v>94</v>
      </c>
      <c r="F23" s="26" t="s">
        <v>105</v>
      </c>
    </row>
    <row r="24" spans="1:6" x14ac:dyDescent="0.25">
      <c r="A24" s="3"/>
      <c r="B24" s="3"/>
      <c r="C24" s="27"/>
      <c r="D24" s="27"/>
      <c r="E24" s="27"/>
      <c r="F24" s="27"/>
    </row>
    <row r="25" spans="1:6" x14ac:dyDescent="0.25">
      <c r="A25" s="37" t="s">
        <v>64</v>
      </c>
      <c r="B25" s="37"/>
      <c r="C25" s="26" t="s">
        <v>71</v>
      </c>
      <c r="D25" s="26" t="s">
        <v>5</v>
      </c>
      <c r="E25" s="26" t="s">
        <v>40</v>
      </c>
      <c r="F25" s="26" t="s">
        <v>94</v>
      </c>
    </row>
    <row r="26" spans="1:6" x14ac:dyDescent="0.25">
      <c r="A26" s="3"/>
      <c r="B26" s="3"/>
      <c r="C26" s="27"/>
      <c r="D26" s="27"/>
      <c r="E26" s="27"/>
      <c r="F26" s="27"/>
    </row>
    <row r="27" spans="1:6" x14ac:dyDescent="0.25">
      <c r="A27" s="10" t="s">
        <v>71</v>
      </c>
      <c r="B27" s="10"/>
      <c r="C27" s="26" t="s">
        <v>49</v>
      </c>
      <c r="D27" s="26" t="s">
        <v>36</v>
      </c>
      <c r="E27" s="26" t="s">
        <v>64</v>
      </c>
      <c r="F27" s="28" t="s">
        <v>13</v>
      </c>
    </row>
    <row r="28" spans="1:6" x14ac:dyDescent="0.25">
      <c r="A28" s="3"/>
      <c r="B28" s="3"/>
      <c r="C28" s="27"/>
      <c r="D28" s="27"/>
      <c r="E28" s="27"/>
      <c r="F28" s="27"/>
    </row>
    <row r="29" spans="1:6" x14ac:dyDescent="0.25">
      <c r="A29" s="37" t="s">
        <v>76</v>
      </c>
      <c r="B29" s="37"/>
      <c r="C29" s="26" t="s">
        <v>49</v>
      </c>
      <c r="D29" s="26" t="s">
        <v>31</v>
      </c>
      <c r="E29" s="26" t="s">
        <v>17</v>
      </c>
      <c r="F29" s="26" t="s">
        <v>57</v>
      </c>
    </row>
    <row r="30" spans="1:6" x14ac:dyDescent="0.25">
      <c r="A30" s="3"/>
      <c r="B30" s="3"/>
      <c r="C30" s="27"/>
      <c r="D30" s="27"/>
      <c r="E30" s="27"/>
      <c r="F30" s="27"/>
    </row>
    <row r="31" spans="1:6" x14ac:dyDescent="0.25">
      <c r="A31" s="10" t="s">
        <v>81</v>
      </c>
      <c r="B31" s="10"/>
      <c r="C31" s="26" t="s">
        <v>17</v>
      </c>
      <c r="D31" s="26" t="s">
        <v>40</v>
      </c>
      <c r="E31" s="26" t="s">
        <v>105</v>
      </c>
      <c r="F31" s="26" t="s">
        <v>94</v>
      </c>
    </row>
    <row r="32" spans="1:6" x14ac:dyDescent="0.25">
      <c r="A32" s="10"/>
      <c r="B32" s="10"/>
      <c r="C32" s="27"/>
      <c r="D32" s="27"/>
      <c r="E32" s="27"/>
      <c r="F32" s="27"/>
    </row>
    <row r="33" spans="1:6" x14ac:dyDescent="0.25">
      <c r="A33" s="10" t="s">
        <v>88</v>
      </c>
      <c r="B33" s="10"/>
      <c r="C33" s="26" t="s">
        <v>31</v>
      </c>
      <c r="D33" s="26" t="s">
        <v>17</v>
      </c>
      <c r="E33" s="26" t="s">
        <v>20</v>
      </c>
      <c r="F33" s="26" t="s">
        <v>26</v>
      </c>
    </row>
    <row r="34" spans="1:6" x14ac:dyDescent="0.25">
      <c r="A34" s="10"/>
      <c r="B34" s="10"/>
      <c r="C34" s="27"/>
      <c r="D34" s="27"/>
      <c r="E34" s="27"/>
      <c r="F34" s="27"/>
    </row>
    <row r="35" spans="1:6" x14ac:dyDescent="0.25">
      <c r="A35" s="10" t="s">
        <v>94</v>
      </c>
      <c r="B35" s="10"/>
      <c r="C35" s="26" t="s">
        <v>20</v>
      </c>
      <c r="D35" s="26" t="s">
        <v>81</v>
      </c>
      <c r="E35" s="26" t="s">
        <v>57</v>
      </c>
      <c r="F35" s="26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4" t="s">
        <v>223</v>
      </c>
      <c r="B39" s="21"/>
      <c r="C39" s="16"/>
      <c r="D39" s="16"/>
    </row>
    <row r="41" spans="1:6" ht="17.25" x14ac:dyDescent="0.3">
      <c r="A41" s="40" t="s">
        <v>224</v>
      </c>
      <c r="B41" s="38"/>
      <c r="C41" s="39"/>
      <c r="D41" s="39"/>
      <c r="E41" s="4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22" workbookViewId="0">
      <selection activeCell="O34" sqref="O34"/>
    </sheetView>
  </sheetViews>
  <sheetFormatPr defaultRowHeight="15" x14ac:dyDescent="0.25"/>
  <cols>
    <col min="1" max="1" width="10.85546875" style="17" bestFit="1" customWidth="1"/>
    <col min="2" max="4" width="2" style="2" bestFit="1" customWidth="1"/>
    <col min="5" max="5" width="22.7109375" style="2" bestFit="1" customWidth="1"/>
    <col min="6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15" style="2" bestFit="1" customWidth="1"/>
    <col min="14" max="14" width="35.5703125" style="2" bestFit="1" customWidth="1"/>
    <col min="15" max="15" width="23.5703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27.140625" style="2" bestFit="1" customWidth="1"/>
    <col min="22" max="22" width="23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7"/>
    </row>
    <row r="3" spans="1:33" s="2" customFormat="1" x14ac:dyDescent="0.25">
      <c r="A3" s="17"/>
      <c r="B3" s="18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8">
        <v>13</v>
      </c>
      <c r="O3" s="18">
        <v>14</v>
      </c>
      <c r="P3" s="18">
        <v>15</v>
      </c>
      <c r="Q3" s="18">
        <v>16</v>
      </c>
      <c r="R3" s="18">
        <v>17</v>
      </c>
      <c r="S3" s="18">
        <v>18</v>
      </c>
      <c r="T3" s="18">
        <v>19</v>
      </c>
      <c r="U3" s="18">
        <v>20</v>
      </c>
      <c r="V3" s="18">
        <v>21</v>
      </c>
      <c r="W3" s="18">
        <v>22</v>
      </c>
      <c r="X3" s="18">
        <v>23</v>
      </c>
      <c r="Y3" s="18">
        <v>24</v>
      </c>
      <c r="Z3" s="18">
        <v>25</v>
      </c>
      <c r="AA3" s="18">
        <v>26</v>
      </c>
      <c r="AB3" s="18">
        <v>27</v>
      </c>
      <c r="AC3" s="18">
        <v>28</v>
      </c>
      <c r="AD3" s="18">
        <v>29</v>
      </c>
      <c r="AE3" s="18">
        <v>30</v>
      </c>
      <c r="AF3" s="18">
        <v>31</v>
      </c>
    </row>
    <row r="4" spans="1:33" s="2" customFormat="1" x14ac:dyDescent="0.25">
      <c r="A4" s="22" t="s">
        <v>114</v>
      </c>
      <c r="B4" s="11"/>
      <c r="C4" s="11"/>
      <c r="D4" s="1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12"/>
    </row>
    <row r="5" spans="1:33" s="2" customFormat="1" x14ac:dyDescent="0.25">
      <c r="A5" s="17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 t="s">
        <v>134</v>
      </c>
      <c r="AD5" s="12"/>
      <c r="AE5" s="12"/>
      <c r="AF5" s="12"/>
      <c r="AG5" s="12"/>
    </row>
    <row r="6" spans="1:33" s="2" customFormat="1" x14ac:dyDescent="0.25">
      <c r="A6" s="17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s="2" customFormat="1" x14ac:dyDescent="0.25">
      <c r="A7" s="17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s="2" customFormat="1" x14ac:dyDescent="0.25">
      <c r="A8" s="17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5"/>
    </row>
    <row r="10" spans="1:33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5"/>
    </row>
    <row r="11" spans="1:33" x14ac:dyDescent="0.25"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5"/>
    </row>
    <row r="12" spans="1:33" x14ac:dyDescent="0.25">
      <c r="A12" s="22" t="s">
        <v>116</v>
      </c>
      <c r="B12" s="11"/>
      <c r="C12" s="11"/>
      <c r="D12" s="11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15"/>
    </row>
    <row r="13" spans="1:33" x14ac:dyDescent="0.25">
      <c r="E13" s="12" t="s">
        <v>131</v>
      </c>
      <c r="F13" s="12"/>
      <c r="G13" s="12"/>
      <c r="H13" s="12"/>
      <c r="I13" s="12"/>
      <c r="J13" s="12" t="s">
        <v>158</v>
      </c>
      <c r="K13" s="12"/>
      <c r="L13" s="12" t="s">
        <v>143</v>
      </c>
      <c r="M13" s="12"/>
      <c r="N13" s="12"/>
      <c r="O13" s="12" t="s">
        <v>140</v>
      </c>
      <c r="P13" s="12"/>
      <c r="Q13" s="12"/>
      <c r="R13" s="12"/>
      <c r="S13" s="12" t="s">
        <v>133</v>
      </c>
      <c r="T13" s="12" t="s">
        <v>178</v>
      </c>
      <c r="U13" s="12"/>
      <c r="V13" s="12" t="s">
        <v>175</v>
      </c>
      <c r="W13" s="12"/>
      <c r="X13" s="12"/>
      <c r="Y13" s="12"/>
      <c r="Z13" s="12"/>
      <c r="AA13" s="12" t="s">
        <v>142</v>
      </c>
      <c r="AB13" s="12"/>
      <c r="AC13" s="12"/>
      <c r="AD13" s="12"/>
      <c r="AE13" s="12"/>
      <c r="AF13" s="12"/>
      <c r="AG13" s="15"/>
    </row>
    <row r="14" spans="1:33" x14ac:dyDescent="0.2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5"/>
    </row>
    <row r="15" spans="1:33" x14ac:dyDescent="0.25">
      <c r="E15" s="12" t="s">
        <v>144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141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5"/>
    </row>
    <row r="16" spans="1:33" x14ac:dyDescent="0.25"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5"/>
    </row>
    <row r="17" spans="1:33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 t="s">
        <v>157</v>
      </c>
      <c r="Q17" s="12"/>
      <c r="R17" s="12"/>
      <c r="S17" s="12" t="s">
        <v>132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5"/>
    </row>
    <row r="18" spans="1:33" x14ac:dyDescent="0.25"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5"/>
    </row>
    <row r="19" spans="1:33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168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5"/>
    </row>
    <row r="20" spans="1:33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5"/>
    </row>
    <row r="21" spans="1:33" x14ac:dyDescent="0.25"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5"/>
    </row>
    <row r="22" spans="1:33" x14ac:dyDescent="0.25">
      <c r="A22" s="22" t="s">
        <v>117</v>
      </c>
      <c r="B22" s="11"/>
      <c r="C22" s="11"/>
      <c r="D22" s="1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15"/>
    </row>
    <row r="23" spans="1:33" x14ac:dyDescent="0.25">
      <c r="E23" s="12"/>
      <c r="F23" s="12"/>
      <c r="G23" s="12"/>
      <c r="H23" s="12"/>
      <c r="I23" s="12"/>
      <c r="J23" s="12"/>
      <c r="L23" s="12"/>
      <c r="M23" s="12"/>
      <c r="N23" s="12"/>
      <c r="O23" s="12"/>
      <c r="P23" s="12" t="s">
        <v>193</v>
      </c>
      <c r="Q23" s="12"/>
      <c r="R23" s="12" t="s">
        <v>174</v>
      </c>
      <c r="S23" s="12"/>
      <c r="T23" s="12" t="s">
        <v>156</v>
      </c>
      <c r="U23" s="12"/>
      <c r="V23" s="12"/>
      <c r="W23" s="12" t="s">
        <v>191</v>
      </c>
      <c r="X23" s="12"/>
      <c r="Y23" s="12"/>
      <c r="Z23" s="12"/>
      <c r="AA23" s="12"/>
      <c r="AB23" s="12"/>
      <c r="AC23" s="12"/>
      <c r="AD23" s="12"/>
      <c r="AE23" s="12" t="s">
        <v>164</v>
      </c>
      <c r="AF23" s="12"/>
      <c r="AG23" s="15"/>
    </row>
    <row r="24" spans="1:33" x14ac:dyDescent="0.25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5"/>
    </row>
    <row r="25" spans="1:33" x14ac:dyDescent="0.25"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 t="s">
        <v>187</v>
      </c>
      <c r="S25" s="12"/>
      <c r="T25" s="12" t="s">
        <v>210</v>
      </c>
      <c r="U25" s="12"/>
      <c r="V25" s="12"/>
      <c r="W25" s="12" t="s">
        <v>199</v>
      </c>
      <c r="X25" s="12"/>
      <c r="Y25" s="12"/>
      <c r="Z25" s="12"/>
      <c r="AA25" s="12"/>
      <c r="AB25" s="12"/>
      <c r="AC25" s="12"/>
      <c r="AD25" s="12"/>
      <c r="AE25" s="12"/>
      <c r="AF25" s="12"/>
      <c r="AG25" s="15"/>
    </row>
    <row r="26" spans="1:33" x14ac:dyDescent="0.25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5"/>
    </row>
    <row r="27" spans="1:33" x14ac:dyDescent="0.25"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5"/>
    </row>
    <row r="28" spans="1:33" x14ac:dyDescent="0.25"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5"/>
    </row>
    <row r="29" spans="1:33" x14ac:dyDescent="0.2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</row>
    <row r="30" spans="1:33" x14ac:dyDescent="0.25"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5"/>
    </row>
    <row r="31" spans="1:33" x14ac:dyDescent="0.2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5"/>
    </row>
    <row r="32" spans="1:33" x14ac:dyDescent="0.25">
      <c r="A32" s="22" t="s">
        <v>118</v>
      </c>
      <c r="B32" s="11"/>
      <c r="C32" s="11"/>
      <c r="D32" s="11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15"/>
    </row>
    <row r="33" spans="1:33" x14ac:dyDescent="0.25">
      <c r="E33" s="12"/>
      <c r="F33" s="12"/>
      <c r="G33" s="12"/>
      <c r="H33" s="12"/>
      <c r="I33" s="12"/>
      <c r="J33" s="12"/>
      <c r="K33" s="12"/>
      <c r="L33" s="12"/>
      <c r="M33" s="12"/>
      <c r="N33" s="12" t="s">
        <v>139</v>
      </c>
      <c r="O33" s="12"/>
      <c r="P33" s="12"/>
      <c r="Q33" s="12"/>
      <c r="R33" s="12"/>
      <c r="S33" s="12"/>
      <c r="T33" s="12"/>
      <c r="U33" s="12" t="s">
        <v>188</v>
      </c>
      <c r="V33" s="12" t="s">
        <v>188</v>
      </c>
      <c r="W33" s="12"/>
      <c r="X33" s="12"/>
      <c r="Y33" s="12"/>
      <c r="Z33" s="12"/>
      <c r="AA33" s="12"/>
      <c r="AB33" s="12" t="s">
        <v>185</v>
      </c>
      <c r="AC33" s="12"/>
      <c r="AD33" s="12"/>
      <c r="AE33" s="12"/>
      <c r="AF33" s="12"/>
      <c r="AG33" s="15"/>
    </row>
    <row r="34" spans="1:33" x14ac:dyDescent="0.25"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212</v>
      </c>
      <c r="P34" s="12"/>
      <c r="Q34" s="12"/>
      <c r="R34" s="12" t="s">
        <v>213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5"/>
    </row>
    <row r="35" spans="1:33" x14ac:dyDescent="0.25">
      <c r="E35" s="12"/>
      <c r="F35" s="12"/>
      <c r="H35" s="12"/>
      <c r="I35" s="12"/>
      <c r="J35" s="12"/>
      <c r="K35" s="12"/>
      <c r="L35" s="12"/>
      <c r="M35" s="12"/>
      <c r="N35" s="12" t="s">
        <v>211</v>
      </c>
      <c r="O35" s="12"/>
      <c r="P35" s="12"/>
      <c r="Q35" s="12"/>
      <c r="R35" s="12"/>
      <c r="S35" s="12"/>
      <c r="T35" s="12" t="s">
        <v>215</v>
      </c>
      <c r="U35" s="12" t="s">
        <v>215</v>
      </c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5"/>
    </row>
    <row r="36" spans="1:33" x14ac:dyDescent="0.25">
      <c r="E36" s="12"/>
      <c r="F36" s="12"/>
      <c r="G36" s="12"/>
      <c r="H36" s="12"/>
      <c r="I36" s="12"/>
      <c r="J36" s="12"/>
      <c r="K36" s="12"/>
      <c r="L36" s="12"/>
      <c r="M36" s="12" t="s">
        <v>214</v>
      </c>
      <c r="N36" s="12"/>
      <c r="O36" s="12" t="s">
        <v>222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5"/>
    </row>
    <row r="37" spans="1:33" x14ac:dyDescent="0.25"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5"/>
    </row>
    <row r="38" spans="1:33" x14ac:dyDescent="0.25"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5"/>
    </row>
    <row r="39" spans="1:33" x14ac:dyDescent="0.25">
      <c r="A39" s="17" t="s">
        <v>119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5"/>
    </row>
    <row r="40" spans="1:33" x14ac:dyDescent="0.25"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</row>
    <row r="41" spans="1:33" x14ac:dyDescent="0.25"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5"/>
    </row>
    <row r="42" spans="1:33" x14ac:dyDescent="0.25"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5"/>
    </row>
    <row r="43" spans="1:33" x14ac:dyDescent="0.25"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5"/>
    </row>
    <row r="44" spans="1:33" x14ac:dyDescent="0.25"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</row>
    <row r="45" spans="1:33" x14ac:dyDescent="0.25"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5"/>
    </row>
    <row r="46" spans="1:33" x14ac:dyDescent="0.25"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5"/>
    </row>
    <row r="47" spans="1:33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5"/>
    </row>
    <row r="48" spans="1:33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5"/>
    </row>
    <row r="49" spans="1:33" x14ac:dyDescent="0.25">
      <c r="A49" s="17" t="s">
        <v>120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5"/>
    </row>
    <row r="50" spans="1:33" x14ac:dyDescent="0.25"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5"/>
    </row>
    <row r="51" spans="1:33" x14ac:dyDescent="0.25"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5"/>
    </row>
    <row r="52" spans="1:33" x14ac:dyDescent="0.25"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</row>
    <row r="53" spans="1:33" x14ac:dyDescent="0.25"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5"/>
    </row>
    <row r="54" spans="1:33" x14ac:dyDescent="0.25"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5"/>
    </row>
    <row r="55" spans="1:33" x14ac:dyDescent="0.25"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5"/>
    </row>
    <row r="56" spans="1:33" x14ac:dyDescent="0.25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5"/>
    </row>
    <row r="57" spans="1:33" x14ac:dyDescent="0.25"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5"/>
    </row>
    <row r="58" spans="1:33" x14ac:dyDescent="0.25"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5"/>
    </row>
    <row r="59" spans="1:33" x14ac:dyDescent="0.25">
      <c r="A59" s="17" t="s">
        <v>121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5"/>
    </row>
    <row r="60" spans="1:33" x14ac:dyDescent="0.25"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5"/>
    </row>
    <row r="61" spans="1:33" x14ac:dyDescent="0.25"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5"/>
    </row>
    <row r="62" spans="1:33" x14ac:dyDescent="0.25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5"/>
    </row>
    <row r="63" spans="1:33" x14ac:dyDescent="0.25"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5"/>
    </row>
    <row r="64" spans="1:33" x14ac:dyDescent="0.2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5"/>
    </row>
    <row r="65" spans="5:33" x14ac:dyDescent="0.25"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5"/>
    </row>
    <row r="66" spans="5:33" x14ac:dyDescent="0.25"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5"/>
    </row>
    <row r="67" spans="5:33" x14ac:dyDescent="0.25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5"/>
    </row>
    <row r="68" spans="5:33" x14ac:dyDescent="0.25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5"/>
    </row>
    <row r="69" spans="5:33" x14ac:dyDescent="0.25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</row>
    <row r="70" spans="5:33" x14ac:dyDescent="0.25"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5"/>
    </row>
    <row r="71" spans="5:33" x14ac:dyDescent="0.25"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5"/>
    </row>
    <row r="72" spans="5:33" x14ac:dyDescent="0.2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5"/>
    </row>
    <row r="73" spans="5:33" x14ac:dyDescent="0.25"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5"/>
    </row>
    <row r="74" spans="5:33" x14ac:dyDescent="0.25"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5"/>
    </row>
    <row r="75" spans="5:33" x14ac:dyDescent="0.25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5"/>
    </row>
    <row r="76" spans="5:33" x14ac:dyDescent="0.2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5"/>
    </row>
    <row r="77" spans="5:33" x14ac:dyDescent="0.2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5"/>
    </row>
    <row r="78" spans="5:33" x14ac:dyDescent="0.2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5"/>
    </row>
    <row r="79" spans="5:33" x14ac:dyDescent="0.2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5"/>
    </row>
    <row r="80" spans="5:33" x14ac:dyDescent="0.2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5"/>
    </row>
    <row r="81" spans="5:33" x14ac:dyDescent="0.2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5"/>
    </row>
    <row r="82" spans="5:33" x14ac:dyDescent="0.2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5"/>
    </row>
    <row r="83" spans="5:33" x14ac:dyDescent="0.2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5"/>
    </row>
    <row r="84" spans="5:33" x14ac:dyDescent="0.25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5"/>
    </row>
    <row r="85" spans="5:33" x14ac:dyDescent="0.25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5"/>
    </row>
    <row r="86" spans="5:33" x14ac:dyDescent="0.25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5"/>
    </row>
    <row r="87" spans="5:33" x14ac:dyDescent="0.2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5"/>
    </row>
    <row r="88" spans="5:33" x14ac:dyDescent="0.2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5"/>
    </row>
    <row r="89" spans="5:33" x14ac:dyDescent="0.2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5"/>
    </row>
    <row r="90" spans="5:33" x14ac:dyDescent="0.2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5"/>
    </row>
    <row r="91" spans="5:33" x14ac:dyDescent="0.2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5"/>
    </row>
    <row r="92" spans="5:33" x14ac:dyDescent="0.2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5"/>
    </row>
    <row r="93" spans="5:33" x14ac:dyDescent="0.2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5"/>
    </row>
    <row r="94" spans="5:33" x14ac:dyDescent="0.2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5"/>
    </row>
    <row r="95" spans="5:33" x14ac:dyDescent="0.2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5"/>
    </row>
    <row r="96" spans="5:33" x14ac:dyDescent="0.2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5"/>
    </row>
    <row r="97" spans="5:33" x14ac:dyDescent="0.2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5"/>
    </row>
    <row r="98" spans="5:33" x14ac:dyDescent="0.2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5"/>
    </row>
    <row r="99" spans="5:33" x14ac:dyDescent="0.2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5"/>
    </row>
    <row r="100" spans="5:33" x14ac:dyDescent="0.2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7"/>
  <sheetViews>
    <sheetView topLeftCell="A76" workbookViewId="0">
      <selection activeCell="C102" sqref="C102"/>
    </sheetView>
  </sheetViews>
  <sheetFormatPr defaultRowHeight="15" x14ac:dyDescent="0.25"/>
  <cols>
    <col min="1" max="1" width="11.140625" style="12" bestFit="1" customWidth="1"/>
    <col min="2" max="2" width="2.5703125" style="30" customWidth="1"/>
    <col min="3" max="3" width="19.42578125" style="2" bestFit="1" customWidth="1"/>
    <col min="4" max="4" width="2.7109375" style="2" customWidth="1"/>
    <col min="5" max="5" width="26.5703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41" t="s">
        <v>122</v>
      </c>
      <c r="B1" s="29"/>
      <c r="C1" s="13" t="s">
        <v>115</v>
      </c>
      <c r="D1" s="13"/>
      <c r="E1" s="13" t="s">
        <v>130</v>
      </c>
      <c r="F1" s="13"/>
      <c r="G1" s="13" t="s">
        <v>123</v>
      </c>
      <c r="H1" s="13" t="s">
        <v>124</v>
      </c>
      <c r="I1" s="13" t="s">
        <v>125</v>
      </c>
      <c r="J1" s="13" t="s">
        <v>126</v>
      </c>
      <c r="K1" s="13" t="s">
        <v>127</v>
      </c>
      <c r="L1" s="13"/>
      <c r="M1" s="13" t="s">
        <v>155</v>
      </c>
      <c r="O1" s="13" t="s">
        <v>128</v>
      </c>
      <c r="Q1" s="13" t="s">
        <v>129</v>
      </c>
    </row>
    <row r="2" spans="1:23" x14ac:dyDescent="0.25">
      <c r="A2" s="14"/>
      <c r="B2" s="1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5"/>
      <c r="W2" s="15"/>
    </row>
    <row r="3" spans="1:23" x14ac:dyDescent="0.25">
      <c r="A3" s="14">
        <v>42518</v>
      </c>
      <c r="B3" s="19"/>
      <c r="C3" s="12" t="s">
        <v>136</v>
      </c>
      <c r="D3" s="12"/>
      <c r="E3" s="12" t="s">
        <v>145</v>
      </c>
      <c r="F3" s="12"/>
      <c r="G3" s="12">
        <f>5+7</f>
        <v>12</v>
      </c>
      <c r="H3" s="12"/>
      <c r="I3" s="12"/>
      <c r="J3" s="12"/>
      <c r="K3" s="12"/>
      <c r="L3" s="12"/>
      <c r="M3" s="12">
        <v>2</v>
      </c>
      <c r="N3" s="12"/>
      <c r="O3" s="12">
        <v>1</v>
      </c>
      <c r="Q3" s="12">
        <f>SUM(G3:O3)</f>
        <v>15</v>
      </c>
      <c r="R3" s="12"/>
      <c r="S3" s="12"/>
      <c r="T3" s="12"/>
      <c r="U3" s="12"/>
      <c r="V3" s="15"/>
      <c r="W3" s="15"/>
    </row>
    <row r="4" spans="1:23" x14ac:dyDescent="0.25">
      <c r="A4" s="14"/>
      <c r="B4" s="19" t="s">
        <v>135</v>
      </c>
      <c r="C4" s="12" t="s">
        <v>64</v>
      </c>
      <c r="D4" s="12"/>
      <c r="E4" s="12" t="s">
        <v>146</v>
      </c>
      <c r="F4" s="12"/>
      <c r="G4" s="12"/>
      <c r="H4" s="12"/>
      <c r="I4" s="12"/>
      <c r="J4" s="12"/>
      <c r="K4" s="12"/>
      <c r="L4" s="12"/>
      <c r="M4" s="12"/>
      <c r="N4" s="12"/>
      <c r="O4" s="12"/>
      <c r="Q4" s="12">
        <f t="shared" ref="Q4:Q117" si="0">SUM(G4:O4)</f>
        <v>0</v>
      </c>
      <c r="R4" s="12"/>
      <c r="S4" s="12"/>
      <c r="T4" s="12"/>
      <c r="U4" s="12"/>
      <c r="V4" s="15"/>
      <c r="W4" s="15"/>
    </row>
    <row r="5" spans="1:23" x14ac:dyDescent="0.25">
      <c r="A5" s="14"/>
      <c r="B5" s="19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5"/>
      <c r="W5" s="15"/>
    </row>
    <row r="6" spans="1:23" x14ac:dyDescent="0.25">
      <c r="A6" s="14">
        <v>42525</v>
      </c>
      <c r="B6" s="19"/>
      <c r="C6" s="12" t="s">
        <v>64</v>
      </c>
      <c r="D6" s="12"/>
      <c r="E6" s="12" t="s">
        <v>160</v>
      </c>
      <c r="F6" s="12"/>
      <c r="G6" s="12">
        <f>5+4</f>
        <v>9</v>
      </c>
      <c r="H6" s="12"/>
      <c r="I6" s="12"/>
      <c r="J6" s="12"/>
      <c r="K6" s="12"/>
      <c r="L6" s="12"/>
      <c r="M6" s="12"/>
      <c r="N6" s="12"/>
      <c r="O6" s="12">
        <v>1</v>
      </c>
      <c r="P6" s="12"/>
      <c r="Q6" s="12">
        <f t="shared" si="0"/>
        <v>10</v>
      </c>
      <c r="R6" s="12"/>
      <c r="S6" s="12"/>
      <c r="T6" s="12"/>
      <c r="U6" s="12"/>
      <c r="V6" s="15"/>
      <c r="W6" s="15"/>
    </row>
    <row r="7" spans="1:23" x14ac:dyDescent="0.25">
      <c r="A7" s="14"/>
      <c r="B7" s="19" t="s">
        <v>135</v>
      </c>
      <c r="C7" s="12" t="s">
        <v>94</v>
      </c>
      <c r="D7" s="12"/>
      <c r="E7" s="12" t="s">
        <v>159</v>
      </c>
      <c r="F7" s="12"/>
      <c r="G7" s="12">
        <f>5+6</f>
        <v>11</v>
      </c>
      <c r="H7" s="12"/>
      <c r="I7" s="12"/>
      <c r="J7" s="12"/>
      <c r="K7" s="12"/>
      <c r="L7" s="12"/>
      <c r="M7" s="12">
        <v>2</v>
      </c>
      <c r="N7" s="12"/>
      <c r="O7" s="12">
        <v>1</v>
      </c>
      <c r="P7" s="12"/>
      <c r="Q7" s="12">
        <f t="shared" si="0"/>
        <v>14</v>
      </c>
      <c r="R7" s="12"/>
      <c r="S7" s="12"/>
      <c r="T7" s="12"/>
      <c r="U7" s="12"/>
      <c r="V7" s="15"/>
      <c r="W7" s="15"/>
    </row>
    <row r="8" spans="1:23" x14ac:dyDescent="0.25">
      <c r="A8" s="14"/>
      <c r="B8" s="1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5"/>
      <c r="W8" s="15"/>
    </row>
    <row r="9" spans="1:23" x14ac:dyDescent="0.25">
      <c r="A9" s="14">
        <v>42525</v>
      </c>
      <c r="B9" s="19"/>
      <c r="C9" s="12" t="s">
        <v>13</v>
      </c>
      <c r="D9" s="12"/>
      <c r="E9" s="12" t="s">
        <v>160</v>
      </c>
      <c r="F9" s="12"/>
      <c r="G9" s="12"/>
      <c r="H9" s="12"/>
      <c r="I9" s="12"/>
      <c r="J9" s="12"/>
      <c r="K9" s="12"/>
      <c r="L9" s="12"/>
      <c r="M9" s="12">
        <v>1</v>
      </c>
      <c r="N9" s="12"/>
      <c r="O9" s="12">
        <v>1</v>
      </c>
      <c r="P9" s="12"/>
      <c r="Q9" s="12">
        <f t="shared" si="0"/>
        <v>2</v>
      </c>
      <c r="R9" s="12"/>
      <c r="S9" s="12"/>
      <c r="T9" s="12"/>
      <c r="U9" s="12"/>
      <c r="V9" s="15"/>
      <c r="W9" s="15"/>
    </row>
    <row r="10" spans="1:23" x14ac:dyDescent="0.25">
      <c r="A10" s="14"/>
      <c r="B10" s="19" t="s">
        <v>135</v>
      </c>
      <c r="C10" s="12" t="s">
        <v>40</v>
      </c>
      <c r="D10" s="12"/>
      <c r="E10" s="12" t="s">
        <v>159</v>
      </c>
      <c r="F10" s="12"/>
      <c r="G10" s="12"/>
      <c r="H10" s="12"/>
      <c r="I10" s="12"/>
      <c r="J10" s="12"/>
      <c r="K10" s="12"/>
      <c r="L10" s="12"/>
      <c r="M10" s="12">
        <v>1</v>
      </c>
      <c r="N10" s="12"/>
      <c r="O10" s="12">
        <v>1</v>
      </c>
      <c r="P10" s="12"/>
      <c r="Q10" s="12">
        <f t="shared" si="0"/>
        <v>2</v>
      </c>
      <c r="R10" s="12"/>
      <c r="S10" s="12"/>
      <c r="T10" s="12"/>
      <c r="U10" s="12"/>
      <c r="V10" s="15"/>
      <c r="W10" s="15"/>
    </row>
    <row r="11" spans="1:23" x14ac:dyDescent="0.25">
      <c r="A11" s="14"/>
      <c r="B11" s="1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5"/>
      <c r="W11" s="15"/>
    </row>
    <row r="12" spans="1:23" x14ac:dyDescent="0.25">
      <c r="A12" s="14">
        <v>42530</v>
      </c>
      <c r="B12" s="19"/>
      <c r="C12" s="12" t="s">
        <v>136</v>
      </c>
      <c r="D12" s="12"/>
      <c r="E12" s="12" t="s">
        <v>162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v>1</v>
      </c>
      <c r="P12" s="12"/>
      <c r="Q12" s="12">
        <f t="shared" si="0"/>
        <v>1</v>
      </c>
      <c r="R12" s="12"/>
      <c r="S12" s="12"/>
      <c r="T12" s="12"/>
      <c r="U12" s="12"/>
      <c r="V12" s="15"/>
      <c r="W12" s="15"/>
    </row>
    <row r="13" spans="1:23" x14ac:dyDescent="0.25">
      <c r="A13" s="14"/>
      <c r="B13" s="19" t="s">
        <v>135</v>
      </c>
      <c r="C13" s="12" t="s">
        <v>49</v>
      </c>
      <c r="D13" s="12"/>
      <c r="E13" s="12" t="s">
        <v>163</v>
      </c>
      <c r="F13" s="12"/>
      <c r="G13" s="12">
        <f>5+2</f>
        <v>7</v>
      </c>
      <c r="H13" s="12"/>
      <c r="I13" s="12"/>
      <c r="J13" s="12"/>
      <c r="K13" s="12"/>
      <c r="L13" s="12"/>
      <c r="M13" s="12">
        <v>2</v>
      </c>
      <c r="N13" s="12"/>
      <c r="O13" s="12">
        <v>1</v>
      </c>
      <c r="P13" s="12"/>
      <c r="Q13" s="12">
        <f t="shared" si="0"/>
        <v>10</v>
      </c>
      <c r="R13" s="12"/>
      <c r="S13" s="12"/>
      <c r="T13" s="12"/>
      <c r="U13" s="12"/>
      <c r="V13" s="15"/>
      <c r="W13" s="15"/>
    </row>
    <row r="14" spans="1:23" x14ac:dyDescent="0.25">
      <c r="A14" s="14"/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15"/>
    </row>
    <row r="15" spans="1:23" x14ac:dyDescent="0.25">
      <c r="A15" s="14">
        <v>42532</v>
      </c>
      <c r="B15" s="19"/>
      <c r="C15" s="12" t="s">
        <v>76</v>
      </c>
      <c r="D15" s="12"/>
      <c r="E15" s="12" t="s">
        <v>166</v>
      </c>
      <c r="F15" s="12"/>
      <c r="G15" s="12"/>
      <c r="H15" s="12"/>
      <c r="I15" s="12"/>
      <c r="J15" s="12"/>
      <c r="K15" s="12"/>
      <c r="L15" s="12"/>
      <c r="M15" s="12">
        <v>1</v>
      </c>
      <c r="N15" s="12"/>
      <c r="O15" s="12">
        <v>1</v>
      </c>
      <c r="P15" s="12"/>
      <c r="Q15" s="12">
        <f t="shared" si="0"/>
        <v>2</v>
      </c>
      <c r="R15" s="12"/>
      <c r="S15" s="12"/>
      <c r="T15" s="12"/>
      <c r="U15" s="12"/>
      <c r="V15" s="15"/>
      <c r="W15" s="15"/>
    </row>
    <row r="16" spans="1:23" x14ac:dyDescent="0.25">
      <c r="A16" s="14"/>
      <c r="B16" s="19" t="s">
        <v>147</v>
      </c>
      <c r="C16" s="12" t="s">
        <v>17</v>
      </c>
      <c r="D16" s="12"/>
      <c r="E16" s="12" t="s">
        <v>167</v>
      </c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2">
        <v>1</v>
      </c>
      <c r="P16" s="12"/>
      <c r="Q16" s="12">
        <f t="shared" si="0"/>
        <v>2</v>
      </c>
      <c r="R16" s="12"/>
      <c r="S16" s="12"/>
      <c r="T16" s="12"/>
      <c r="U16" s="12"/>
      <c r="V16" s="15"/>
      <c r="W16" s="15"/>
    </row>
    <row r="17" spans="1:23" x14ac:dyDescent="0.25">
      <c r="A17" s="14"/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5"/>
      <c r="W17" s="15"/>
    </row>
    <row r="18" spans="1:23" x14ac:dyDescent="0.25">
      <c r="A18" s="14">
        <v>42535</v>
      </c>
      <c r="B18" s="19"/>
      <c r="C18" s="12" t="s">
        <v>31</v>
      </c>
      <c r="D18" s="12"/>
      <c r="E18" s="12" t="s">
        <v>169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1</v>
      </c>
      <c r="P18" s="12"/>
      <c r="Q18" s="12">
        <f t="shared" si="0"/>
        <v>1</v>
      </c>
      <c r="R18" s="12"/>
      <c r="S18" s="12"/>
      <c r="T18" s="12"/>
      <c r="U18" s="12"/>
      <c r="V18" s="15"/>
      <c r="W18" s="15"/>
    </row>
    <row r="19" spans="1:23" x14ac:dyDescent="0.25">
      <c r="A19" s="14"/>
      <c r="B19" s="19" t="s">
        <v>147</v>
      </c>
      <c r="C19" s="12" t="s">
        <v>76</v>
      </c>
      <c r="D19" s="12"/>
      <c r="E19" s="12" t="s">
        <v>170</v>
      </c>
      <c r="F19" s="12"/>
      <c r="G19" s="12">
        <f>5+1</f>
        <v>6</v>
      </c>
      <c r="H19" s="12">
        <f>5+5</f>
        <v>10</v>
      </c>
      <c r="I19" s="12">
        <f>5+6</f>
        <v>11</v>
      </c>
      <c r="J19" s="12"/>
      <c r="K19" s="12"/>
      <c r="L19" s="12"/>
      <c r="M19" s="12">
        <v>2</v>
      </c>
      <c r="N19" s="12"/>
      <c r="O19" s="12">
        <v>1</v>
      </c>
      <c r="P19" s="12"/>
      <c r="Q19" s="12">
        <f t="shared" si="0"/>
        <v>30</v>
      </c>
      <c r="R19" s="12"/>
      <c r="S19" s="12"/>
      <c r="T19" s="12"/>
      <c r="U19" s="12"/>
      <c r="V19" s="15"/>
      <c r="W19" s="15"/>
    </row>
    <row r="20" spans="1:23" x14ac:dyDescent="0.25">
      <c r="A20" s="14"/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5"/>
      <c r="W20" s="15"/>
    </row>
    <row r="21" spans="1:23" x14ac:dyDescent="0.25">
      <c r="A21" s="14">
        <v>42536</v>
      </c>
      <c r="B21" s="19"/>
      <c r="C21" s="12" t="s">
        <v>136</v>
      </c>
      <c r="D21" s="12"/>
      <c r="E21" s="12" t="s">
        <v>171</v>
      </c>
      <c r="F21" s="12"/>
      <c r="G21" s="12"/>
      <c r="H21" s="12"/>
      <c r="I21" s="12"/>
      <c r="J21" s="12"/>
      <c r="K21" s="12"/>
      <c r="L21" s="12"/>
      <c r="M21" s="12">
        <v>1</v>
      </c>
      <c r="N21" s="12"/>
      <c r="O21" s="12">
        <v>1</v>
      </c>
      <c r="P21" s="12"/>
      <c r="Q21" s="12">
        <f t="shared" si="0"/>
        <v>2</v>
      </c>
      <c r="R21" s="12"/>
      <c r="S21" s="12"/>
      <c r="T21" s="12"/>
      <c r="U21" s="12"/>
      <c r="V21" s="15"/>
      <c r="W21" s="15"/>
    </row>
    <row r="22" spans="1:23" x14ac:dyDescent="0.25">
      <c r="A22" s="14"/>
      <c r="B22" s="19" t="s">
        <v>135</v>
      </c>
      <c r="C22" s="12" t="s">
        <v>36</v>
      </c>
      <c r="D22" s="12"/>
      <c r="E22" s="12" t="s">
        <v>172</v>
      </c>
      <c r="F22" s="12"/>
      <c r="G22" s="12"/>
      <c r="H22" s="12"/>
      <c r="I22" s="12"/>
      <c r="J22" s="12"/>
      <c r="K22" s="12"/>
      <c r="L22" s="12"/>
      <c r="M22" s="12">
        <v>1</v>
      </c>
      <c r="N22" s="12"/>
      <c r="O22" s="12">
        <v>1</v>
      </c>
      <c r="P22" s="12"/>
      <c r="Q22" s="12">
        <f t="shared" si="0"/>
        <v>2</v>
      </c>
      <c r="R22" s="12"/>
      <c r="S22" s="12"/>
      <c r="T22" s="12"/>
      <c r="U22" s="12"/>
      <c r="V22" s="15"/>
      <c r="W22" s="15"/>
    </row>
    <row r="23" spans="1:23" x14ac:dyDescent="0.25">
      <c r="A23" s="14"/>
      <c r="B23" s="19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5"/>
      <c r="W23" s="15"/>
    </row>
    <row r="24" spans="1:23" x14ac:dyDescent="0.25">
      <c r="A24" s="14">
        <v>42539</v>
      </c>
      <c r="B24" s="19"/>
      <c r="C24" s="12" t="s">
        <v>64</v>
      </c>
      <c r="D24" s="12"/>
      <c r="E24" s="12" t="s">
        <v>176</v>
      </c>
      <c r="F24" s="12"/>
      <c r="G24" s="12">
        <f>5+7</f>
        <v>12</v>
      </c>
      <c r="H24" s="12"/>
      <c r="I24" s="12"/>
      <c r="J24" s="12"/>
      <c r="K24" s="12"/>
      <c r="L24" s="12"/>
      <c r="M24" s="12">
        <v>2</v>
      </c>
      <c r="N24" s="12"/>
      <c r="O24" s="12">
        <v>1</v>
      </c>
      <c r="P24" s="12"/>
      <c r="Q24" s="12">
        <f t="shared" si="0"/>
        <v>15</v>
      </c>
      <c r="R24" s="12"/>
      <c r="S24" s="12"/>
      <c r="T24" s="12"/>
      <c r="U24" s="12"/>
      <c r="V24" s="15"/>
      <c r="W24" s="15"/>
    </row>
    <row r="25" spans="1:23" x14ac:dyDescent="0.25">
      <c r="A25" s="14"/>
      <c r="B25" s="19" t="s">
        <v>135</v>
      </c>
      <c r="C25" s="12" t="s">
        <v>40</v>
      </c>
      <c r="D25" s="12"/>
      <c r="E25" s="12" t="s">
        <v>177</v>
      </c>
      <c r="F25" s="12"/>
      <c r="G25" s="12"/>
      <c r="H25" s="12"/>
      <c r="I25" s="12"/>
      <c r="J25" s="12"/>
      <c r="K25" s="12"/>
      <c r="L25" s="12"/>
      <c r="M25" s="12"/>
      <c r="N25" s="12"/>
      <c r="O25" s="12">
        <v>1</v>
      </c>
      <c r="P25" s="12"/>
      <c r="Q25" s="12">
        <f t="shared" si="0"/>
        <v>1</v>
      </c>
      <c r="R25" s="12"/>
      <c r="S25" s="12"/>
      <c r="T25" s="12"/>
      <c r="U25" s="12"/>
      <c r="V25" s="15"/>
      <c r="W25" s="15"/>
    </row>
    <row r="26" spans="1:23" x14ac:dyDescent="0.25">
      <c r="A26" s="14"/>
      <c r="B26" s="19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5"/>
      <c r="W26" s="15"/>
    </row>
    <row r="27" spans="1:23" x14ac:dyDescent="0.25">
      <c r="A27" s="14"/>
      <c r="B27" s="19"/>
      <c r="C27" s="12" t="s">
        <v>57</v>
      </c>
      <c r="D27" s="12"/>
      <c r="E27" s="12" t="s">
        <v>176</v>
      </c>
      <c r="F27" s="12"/>
      <c r="G27" s="12"/>
      <c r="H27" s="12"/>
      <c r="I27" s="12"/>
      <c r="J27" s="12"/>
      <c r="K27" s="12"/>
      <c r="L27" s="12"/>
      <c r="M27" s="12">
        <v>1</v>
      </c>
      <c r="N27" s="12"/>
      <c r="O27" s="12">
        <v>1</v>
      </c>
      <c r="P27" s="12"/>
      <c r="Q27" s="12">
        <f t="shared" si="0"/>
        <v>2</v>
      </c>
      <c r="R27" s="12"/>
      <c r="S27" s="12"/>
      <c r="T27" s="12"/>
      <c r="U27" s="12"/>
      <c r="V27" s="15"/>
      <c r="W27" s="15"/>
    </row>
    <row r="28" spans="1:23" x14ac:dyDescent="0.25">
      <c r="A28" s="14"/>
      <c r="B28" s="19" t="s">
        <v>147</v>
      </c>
      <c r="C28" s="12" t="s">
        <v>94</v>
      </c>
      <c r="D28" s="12"/>
      <c r="E28" s="12" t="s">
        <v>177</v>
      </c>
      <c r="F28" s="12"/>
      <c r="G28" s="12"/>
      <c r="H28" s="12"/>
      <c r="I28" s="12"/>
      <c r="J28" s="12"/>
      <c r="K28" s="12"/>
      <c r="L28" s="12"/>
      <c r="M28" s="12">
        <v>1</v>
      </c>
      <c r="N28" s="12"/>
      <c r="O28" s="12">
        <v>1</v>
      </c>
      <c r="P28" s="12"/>
      <c r="Q28" s="12">
        <f t="shared" si="0"/>
        <v>2</v>
      </c>
      <c r="R28" s="12"/>
      <c r="S28" s="12"/>
      <c r="T28" s="12"/>
      <c r="U28" s="12"/>
      <c r="V28" s="15"/>
      <c r="W28" s="15"/>
    </row>
    <row r="29" spans="1:23" x14ac:dyDescent="0.25">
      <c r="A29" s="14"/>
      <c r="B29" s="19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5"/>
      <c r="W29" s="15"/>
    </row>
    <row r="30" spans="1:23" x14ac:dyDescent="0.25">
      <c r="A30" s="14"/>
      <c r="B30" s="19"/>
      <c r="C30" s="12" t="s">
        <v>17</v>
      </c>
      <c r="D30" s="12"/>
      <c r="E30" s="12" t="s">
        <v>176</v>
      </c>
      <c r="F30" s="12"/>
      <c r="G30" s="12"/>
      <c r="H30" s="12"/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>
        <f t="shared" si="0"/>
        <v>2</v>
      </c>
      <c r="R30" s="12"/>
      <c r="S30" s="12"/>
      <c r="T30" s="12"/>
      <c r="U30" s="12"/>
      <c r="V30" s="15"/>
      <c r="W30" s="15"/>
    </row>
    <row r="31" spans="1:23" x14ac:dyDescent="0.25">
      <c r="A31" s="14"/>
      <c r="B31" s="19" t="s">
        <v>147</v>
      </c>
      <c r="C31" s="12" t="s">
        <v>49</v>
      </c>
      <c r="D31" s="12"/>
      <c r="E31" s="12" t="s">
        <v>177</v>
      </c>
      <c r="F31" s="12"/>
      <c r="G31" s="12"/>
      <c r="H31" s="12"/>
      <c r="I31" s="12"/>
      <c r="J31" s="12"/>
      <c r="K31" s="12"/>
      <c r="L31" s="12"/>
      <c r="M31" s="12">
        <v>1</v>
      </c>
      <c r="N31" s="12"/>
      <c r="O31" s="12">
        <v>1</v>
      </c>
      <c r="P31" s="12"/>
      <c r="Q31" s="12">
        <f t="shared" si="0"/>
        <v>2</v>
      </c>
      <c r="R31" s="12"/>
      <c r="S31" s="12"/>
      <c r="T31" s="12"/>
      <c r="U31" s="12"/>
      <c r="V31" s="15"/>
      <c r="W31" s="15"/>
    </row>
    <row r="32" spans="1:23" x14ac:dyDescent="0.25">
      <c r="A32" s="14"/>
      <c r="B32" s="19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5"/>
      <c r="W32" s="15"/>
    </row>
    <row r="33" spans="1:23" x14ac:dyDescent="0.25">
      <c r="A33" s="14"/>
      <c r="B33" s="19"/>
      <c r="C33" s="12" t="s">
        <v>81</v>
      </c>
      <c r="D33" s="12"/>
      <c r="E33" s="12" t="s">
        <v>180</v>
      </c>
      <c r="F33" s="12"/>
      <c r="G33" s="12"/>
      <c r="H33" s="12"/>
      <c r="I33" s="12"/>
      <c r="J33" s="12"/>
      <c r="K33" s="12"/>
      <c r="L33" s="12"/>
      <c r="M33" s="12">
        <v>1</v>
      </c>
      <c r="N33" s="12"/>
      <c r="O33" s="12">
        <v>1</v>
      </c>
      <c r="P33" s="12"/>
      <c r="Q33" s="12">
        <f t="shared" si="0"/>
        <v>2</v>
      </c>
      <c r="R33" s="12"/>
      <c r="S33" s="12"/>
      <c r="T33" s="12"/>
      <c r="U33" s="12"/>
      <c r="V33" s="15"/>
      <c r="W33" s="15"/>
    </row>
    <row r="34" spans="1:23" x14ac:dyDescent="0.25">
      <c r="A34" s="14"/>
      <c r="B34" s="19" t="s">
        <v>149</v>
      </c>
      <c r="C34" s="12" t="s">
        <v>105</v>
      </c>
      <c r="D34" s="12"/>
      <c r="E34" s="12"/>
      <c r="F34" s="12"/>
      <c r="G34" s="12"/>
      <c r="H34" s="12"/>
      <c r="I34" s="12"/>
      <c r="J34" s="12"/>
      <c r="K34" s="12"/>
      <c r="L34" s="12"/>
      <c r="M34" s="12">
        <v>1</v>
      </c>
      <c r="N34" s="12"/>
      <c r="O34" s="12">
        <v>1</v>
      </c>
      <c r="P34" s="12"/>
      <c r="Q34" s="12">
        <f t="shared" si="0"/>
        <v>2</v>
      </c>
      <c r="R34" s="12"/>
      <c r="S34" s="12"/>
      <c r="T34" s="12"/>
      <c r="U34" s="12"/>
      <c r="V34" s="15"/>
      <c r="W34" s="15"/>
    </row>
    <row r="35" spans="1:23" x14ac:dyDescent="0.25">
      <c r="A35" s="14"/>
      <c r="B35" s="1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15"/>
    </row>
    <row r="36" spans="1:23" x14ac:dyDescent="0.25">
      <c r="A36" s="14">
        <v>42540</v>
      </c>
      <c r="B36" s="19"/>
      <c r="C36" s="12" t="s">
        <v>179</v>
      </c>
      <c r="D36" s="12"/>
      <c r="E36" s="12" t="s">
        <v>181</v>
      </c>
      <c r="F36" s="12"/>
      <c r="G36" s="12"/>
      <c r="H36" s="12"/>
      <c r="I36" s="12"/>
      <c r="J36" s="12"/>
      <c r="K36" s="12"/>
      <c r="L36" s="12"/>
      <c r="M36" s="12">
        <v>1</v>
      </c>
      <c r="N36" s="12"/>
      <c r="O36" s="12">
        <v>1</v>
      </c>
      <c r="P36" s="12"/>
      <c r="Q36" s="12">
        <f t="shared" si="0"/>
        <v>2</v>
      </c>
      <c r="R36" s="12"/>
      <c r="S36" s="12"/>
      <c r="T36" s="12"/>
      <c r="U36" s="12"/>
      <c r="V36" s="15"/>
      <c r="W36" s="15"/>
    </row>
    <row r="37" spans="1:23" x14ac:dyDescent="0.25">
      <c r="A37" s="14"/>
      <c r="B37" s="19" t="s">
        <v>135</v>
      </c>
      <c r="C37" s="12" t="s">
        <v>88</v>
      </c>
      <c r="D37" s="12"/>
      <c r="E37" s="12" t="s">
        <v>182</v>
      </c>
      <c r="F37" s="12"/>
      <c r="G37" s="12"/>
      <c r="H37" s="12"/>
      <c r="I37" s="12"/>
      <c r="J37" s="12"/>
      <c r="K37" s="12"/>
      <c r="L37" s="12"/>
      <c r="M37" s="12">
        <v>1</v>
      </c>
      <c r="N37" s="12"/>
      <c r="O37" s="12">
        <v>1</v>
      </c>
      <c r="P37" s="12"/>
      <c r="Q37" s="12">
        <f t="shared" si="0"/>
        <v>2</v>
      </c>
      <c r="R37" s="12"/>
      <c r="S37" s="12"/>
      <c r="T37" s="12"/>
      <c r="U37" s="12"/>
      <c r="V37" s="15"/>
      <c r="W37" s="15"/>
    </row>
    <row r="38" spans="1:23" x14ac:dyDescent="0.25">
      <c r="A38" s="14"/>
      <c r="B38" s="19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5"/>
      <c r="W38" s="15"/>
    </row>
    <row r="39" spans="1:23" x14ac:dyDescent="0.25">
      <c r="A39" s="14">
        <v>42542</v>
      </c>
      <c r="B39" s="19"/>
      <c r="C39" s="12" t="s">
        <v>64</v>
      </c>
      <c r="D39" s="12"/>
      <c r="E39" s="12" t="s">
        <v>183</v>
      </c>
      <c r="F39" s="12"/>
      <c r="G39" s="12">
        <f>5+3</f>
        <v>8</v>
      </c>
      <c r="H39" s="12"/>
      <c r="I39" s="12"/>
      <c r="J39" s="12"/>
      <c r="K39" s="12"/>
      <c r="L39" s="12"/>
      <c r="M39" s="12">
        <v>2</v>
      </c>
      <c r="N39" s="12"/>
      <c r="O39" s="12">
        <v>1</v>
      </c>
      <c r="P39" s="12"/>
      <c r="Q39" s="12">
        <f t="shared" si="0"/>
        <v>11</v>
      </c>
      <c r="R39" s="12"/>
      <c r="S39" s="12"/>
      <c r="T39" s="12"/>
      <c r="U39" s="12"/>
      <c r="V39" s="15"/>
      <c r="W39" s="15"/>
    </row>
    <row r="40" spans="1:23" x14ac:dyDescent="0.25">
      <c r="A40" s="14"/>
      <c r="B40" s="19" t="s">
        <v>135</v>
      </c>
      <c r="C40" s="12" t="s">
        <v>5</v>
      </c>
      <c r="D40" s="12"/>
      <c r="E40" s="12" t="s">
        <v>184</v>
      </c>
      <c r="F40" s="12"/>
      <c r="G40" s="12"/>
      <c r="H40" s="12"/>
      <c r="I40" s="12"/>
      <c r="J40" s="12"/>
      <c r="K40" s="12"/>
      <c r="L40" s="12"/>
      <c r="M40" s="12"/>
      <c r="N40" s="12"/>
      <c r="O40" s="12">
        <v>1</v>
      </c>
      <c r="P40" s="12"/>
      <c r="Q40" s="12">
        <f t="shared" si="0"/>
        <v>1</v>
      </c>
      <c r="R40" s="12"/>
      <c r="S40" s="12"/>
      <c r="T40" s="12"/>
      <c r="U40" s="12"/>
      <c r="V40" s="15"/>
      <c r="W40" s="15"/>
    </row>
    <row r="41" spans="1:23" x14ac:dyDescent="0.25">
      <c r="A41" s="14"/>
      <c r="B41" s="19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5"/>
      <c r="W41" s="15"/>
    </row>
    <row r="42" spans="1:23" x14ac:dyDescent="0.25">
      <c r="A42" s="14">
        <v>42547</v>
      </c>
      <c r="B42" s="19"/>
      <c r="C42" s="32" t="s">
        <v>148</v>
      </c>
      <c r="D42" s="12"/>
      <c r="E42" s="12" t="s">
        <v>189</v>
      </c>
      <c r="F42" s="12"/>
      <c r="G42" s="12"/>
      <c r="H42" s="12"/>
      <c r="I42" s="12"/>
      <c r="J42" s="12"/>
      <c r="K42" s="12"/>
      <c r="L42" s="12"/>
      <c r="M42" s="12"/>
      <c r="N42" s="12"/>
      <c r="O42" s="12">
        <v>1</v>
      </c>
      <c r="P42" s="12"/>
      <c r="Q42" s="12">
        <f t="shared" si="0"/>
        <v>1</v>
      </c>
      <c r="R42" s="12"/>
      <c r="S42" s="12"/>
      <c r="T42" s="12"/>
      <c r="U42" s="12"/>
      <c r="V42" s="15"/>
      <c r="W42" s="15"/>
    </row>
    <row r="43" spans="1:23" x14ac:dyDescent="0.25">
      <c r="A43" s="14"/>
      <c r="B43" s="19" t="s">
        <v>147</v>
      </c>
      <c r="C43" s="32" t="s">
        <v>76</v>
      </c>
      <c r="D43" s="12"/>
      <c r="E43" s="12" t="s">
        <v>190</v>
      </c>
      <c r="F43" s="12"/>
      <c r="G43" s="12">
        <f>5+7</f>
        <v>12</v>
      </c>
      <c r="H43" s="12"/>
      <c r="I43" s="12"/>
      <c r="J43" s="12"/>
      <c r="K43" s="12"/>
      <c r="L43" s="12"/>
      <c r="M43" s="12">
        <v>2</v>
      </c>
      <c r="N43" s="12"/>
      <c r="O43" s="12">
        <v>1</v>
      </c>
      <c r="P43" s="12"/>
      <c r="Q43" s="12">
        <f t="shared" si="0"/>
        <v>15</v>
      </c>
      <c r="R43" s="12"/>
      <c r="S43" s="12"/>
      <c r="T43" s="12"/>
      <c r="U43" s="12"/>
      <c r="V43" s="15"/>
      <c r="W43" s="15"/>
    </row>
    <row r="44" spans="1:23" x14ac:dyDescent="0.25">
      <c r="A44" s="14"/>
      <c r="B44" s="19"/>
      <c r="C44" s="3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5"/>
      <c r="W44" s="15"/>
    </row>
    <row r="45" spans="1:23" s="36" customFormat="1" x14ac:dyDescent="0.25">
      <c r="A45" s="33">
        <v>42566</v>
      </c>
      <c r="B45" s="34"/>
      <c r="C45" s="32" t="s">
        <v>36</v>
      </c>
      <c r="D45" s="32"/>
      <c r="E45" s="32" t="s">
        <v>194</v>
      </c>
      <c r="F45" s="32"/>
      <c r="G45" s="32"/>
      <c r="H45" s="32"/>
      <c r="I45" s="32"/>
      <c r="J45" s="32"/>
      <c r="K45" s="32"/>
      <c r="L45" s="32"/>
      <c r="M45" s="32">
        <v>1</v>
      </c>
      <c r="N45" s="32"/>
      <c r="O45" s="32">
        <v>1</v>
      </c>
      <c r="P45" s="32"/>
      <c r="Q45" s="32">
        <f t="shared" si="0"/>
        <v>2</v>
      </c>
      <c r="R45" s="32"/>
      <c r="S45" s="32"/>
      <c r="T45" s="32"/>
      <c r="U45" s="32"/>
      <c r="V45" s="35"/>
      <c r="W45" s="35"/>
    </row>
    <row r="46" spans="1:23" s="36" customFormat="1" x14ac:dyDescent="0.25">
      <c r="A46" s="33"/>
      <c r="B46" s="34" t="s">
        <v>135</v>
      </c>
      <c r="C46" s="32" t="s">
        <v>192</v>
      </c>
      <c r="D46" s="32"/>
      <c r="E46" s="32" t="s">
        <v>195</v>
      </c>
      <c r="F46" s="32"/>
      <c r="G46" s="32"/>
      <c r="H46" s="32"/>
      <c r="I46" s="32"/>
      <c r="J46" s="32"/>
      <c r="K46" s="32"/>
      <c r="L46" s="32"/>
      <c r="M46" s="32">
        <v>1</v>
      </c>
      <c r="N46" s="32"/>
      <c r="O46" s="32">
        <v>1</v>
      </c>
      <c r="P46" s="32"/>
      <c r="Q46" s="32">
        <f t="shared" si="0"/>
        <v>2</v>
      </c>
      <c r="R46" s="32"/>
      <c r="S46" s="32"/>
      <c r="T46" s="32"/>
      <c r="U46" s="32"/>
      <c r="V46" s="35"/>
      <c r="W46" s="35"/>
    </row>
    <row r="47" spans="1:23" s="36" customFormat="1" x14ac:dyDescent="0.25">
      <c r="A47" s="33"/>
      <c r="B47" s="34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5"/>
      <c r="W47" s="35"/>
    </row>
    <row r="48" spans="1:23" s="36" customFormat="1" x14ac:dyDescent="0.25">
      <c r="A48" s="33">
        <v>42568</v>
      </c>
      <c r="B48" s="34"/>
      <c r="C48" s="32" t="s">
        <v>40</v>
      </c>
      <c r="D48" s="32"/>
      <c r="E48" s="32" t="s">
        <v>202</v>
      </c>
      <c r="F48" s="32"/>
      <c r="G48" s="32">
        <v>10</v>
      </c>
      <c r="H48" s="32"/>
      <c r="I48" s="32"/>
      <c r="J48" s="32"/>
      <c r="K48" s="32"/>
      <c r="L48" s="32"/>
      <c r="M48" s="32">
        <v>2</v>
      </c>
      <c r="N48" s="32"/>
      <c r="O48" s="32">
        <v>1</v>
      </c>
      <c r="P48" s="32"/>
      <c r="Q48" s="32">
        <f t="shared" si="0"/>
        <v>13</v>
      </c>
      <c r="R48" s="32"/>
      <c r="S48" s="32"/>
      <c r="T48" s="32"/>
      <c r="U48" s="32"/>
      <c r="V48" s="35"/>
      <c r="W48" s="35"/>
    </row>
    <row r="49" spans="1:23" s="36" customFormat="1" x14ac:dyDescent="0.25">
      <c r="A49" s="33"/>
      <c r="B49" s="34" t="s">
        <v>135</v>
      </c>
      <c r="C49" s="32" t="s">
        <v>81</v>
      </c>
      <c r="D49" s="32"/>
      <c r="E49" s="32" t="s">
        <v>201</v>
      </c>
      <c r="F49" s="32"/>
      <c r="G49" s="32"/>
      <c r="H49" s="32"/>
      <c r="I49" s="32"/>
      <c r="J49" s="32"/>
      <c r="K49" s="32"/>
      <c r="L49" s="32"/>
      <c r="M49" s="32"/>
      <c r="N49" s="32"/>
      <c r="O49" s="32">
        <v>1</v>
      </c>
      <c r="P49" s="32"/>
      <c r="Q49" s="32">
        <f t="shared" si="0"/>
        <v>1</v>
      </c>
      <c r="R49" s="32"/>
      <c r="S49" s="32"/>
      <c r="T49" s="32"/>
      <c r="U49" s="32"/>
      <c r="V49" s="35"/>
      <c r="W49" s="35"/>
    </row>
    <row r="50" spans="1:23" s="36" customFormat="1" x14ac:dyDescent="0.25">
      <c r="A50" s="33"/>
      <c r="B50" s="34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5"/>
      <c r="W50" s="35"/>
    </row>
    <row r="51" spans="1:23" s="36" customFormat="1" x14ac:dyDescent="0.25">
      <c r="A51" s="33"/>
      <c r="B51" s="34"/>
      <c r="C51" s="32" t="s">
        <v>57</v>
      </c>
      <c r="D51" s="32"/>
      <c r="E51" s="32" t="s">
        <v>203</v>
      </c>
      <c r="F51" s="32"/>
      <c r="G51" s="32"/>
      <c r="H51" s="32"/>
      <c r="I51" s="32"/>
      <c r="J51" s="32"/>
      <c r="K51" s="32"/>
      <c r="L51" s="32"/>
      <c r="M51" s="32">
        <v>1</v>
      </c>
      <c r="N51" s="32"/>
      <c r="O51" s="32">
        <v>1</v>
      </c>
      <c r="P51" s="32"/>
      <c r="Q51" s="32">
        <f t="shared" si="0"/>
        <v>2</v>
      </c>
      <c r="R51" s="32"/>
      <c r="S51" s="32"/>
      <c r="T51" s="32"/>
      <c r="U51" s="32"/>
      <c r="V51" s="35"/>
      <c r="W51" s="35"/>
    </row>
    <row r="52" spans="1:23" s="36" customFormat="1" x14ac:dyDescent="0.25">
      <c r="A52" s="33"/>
      <c r="B52" s="34" t="s">
        <v>135</v>
      </c>
      <c r="C52" s="32" t="s">
        <v>173</v>
      </c>
      <c r="D52" s="32"/>
      <c r="E52" s="32" t="s">
        <v>204</v>
      </c>
      <c r="F52" s="32"/>
      <c r="G52" s="32"/>
      <c r="H52" s="32"/>
      <c r="I52" s="32"/>
      <c r="J52" s="32"/>
      <c r="K52" s="32"/>
      <c r="L52" s="32"/>
      <c r="M52" s="32">
        <v>1</v>
      </c>
      <c r="N52" s="32"/>
      <c r="O52" s="32">
        <v>1</v>
      </c>
      <c r="P52" s="32"/>
      <c r="Q52" s="32">
        <f t="shared" si="0"/>
        <v>2</v>
      </c>
      <c r="R52" s="32"/>
      <c r="S52" s="32"/>
      <c r="T52" s="32"/>
      <c r="U52" s="32"/>
      <c r="V52" s="35"/>
      <c r="W52" s="35"/>
    </row>
    <row r="53" spans="1:23" s="36" customFormat="1" x14ac:dyDescent="0.25">
      <c r="A53" s="33"/>
      <c r="B53" s="34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5"/>
      <c r="W53" s="35"/>
    </row>
    <row r="54" spans="1:23" s="36" customFormat="1" x14ac:dyDescent="0.25">
      <c r="A54" s="33">
        <v>42570</v>
      </c>
      <c r="B54" s="34"/>
      <c r="C54" s="32" t="s">
        <v>13</v>
      </c>
      <c r="D54" s="32"/>
      <c r="E54" s="32" t="s">
        <v>205</v>
      </c>
      <c r="F54" s="32"/>
      <c r="G54" s="32"/>
      <c r="H54" s="32"/>
      <c r="I54" s="32"/>
      <c r="J54" s="32"/>
      <c r="K54" s="32"/>
      <c r="L54" s="32"/>
      <c r="M54" s="32"/>
      <c r="N54" s="32"/>
      <c r="O54" s="32">
        <v>1</v>
      </c>
      <c r="P54" s="32"/>
      <c r="Q54" s="32">
        <f t="shared" si="0"/>
        <v>1</v>
      </c>
      <c r="R54" s="32"/>
      <c r="S54" s="32"/>
      <c r="T54" s="32"/>
      <c r="U54" s="32"/>
      <c r="V54" s="35"/>
      <c r="W54" s="35"/>
    </row>
    <row r="55" spans="1:23" s="36" customFormat="1" x14ac:dyDescent="0.25">
      <c r="A55" s="33"/>
      <c r="B55" s="34" t="s">
        <v>135</v>
      </c>
      <c r="C55" s="32" t="s">
        <v>26</v>
      </c>
      <c r="D55" s="32"/>
      <c r="E55" s="32" t="s">
        <v>206</v>
      </c>
      <c r="F55" s="32"/>
      <c r="G55" s="32">
        <f>5+5</f>
        <v>10</v>
      </c>
      <c r="H55" s="32"/>
      <c r="I55" s="32"/>
      <c r="J55" s="32"/>
      <c r="K55" s="32"/>
      <c r="L55" s="32"/>
      <c r="M55" s="32">
        <v>2</v>
      </c>
      <c r="N55" s="32"/>
      <c r="O55" s="32">
        <v>1</v>
      </c>
      <c r="P55" s="32"/>
      <c r="Q55" s="32">
        <f t="shared" si="0"/>
        <v>13</v>
      </c>
      <c r="R55" s="32"/>
      <c r="S55" s="32"/>
      <c r="T55" s="32"/>
      <c r="U55" s="32"/>
      <c r="V55" s="35"/>
      <c r="W55" s="35"/>
    </row>
    <row r="56" spans="1:23" s="36" customFormat="1" x14ac:dyDescent="0.25">
      <c r="A56" s="33"/>
      <c r="B56" s="34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5"/>
      <c r="W56" s="35"/>
    </row>
    <row r="57" spans="1:23" s="36" customFormat="1" x14ac:dyDescent="0.25">
      <c r="A57" s="33"/>
      <c r="B57" s="34"/>
      <c r="C57" s="32" t="s">
        <v>5</v>
      </c>
      <c r="D57" s="32"/>
      <c r="E57" s="32" t="s">
        <v>205</v>
      </c>
      <c r="F57" s="32"/>
      <c r="G57" s="32"/>
      <c r="H57" s="32"/>
      <c r="I57" s="32"/>
      <c r="J57" s="32"/>
      <c r="K57" s="32"/>
      <c r="L57" s="32"/>
      <c r="M57" s="32"/>
      <c r="N57" s="32"/>
      <c r="O57" s="32">
        <v>1</v>
      </c>
      <c r="P57" s="32"/>
      <c r="Q57" s="32">
        <f t="shared" si="0"/>
        <v>1</v>
      </c>
      <c r="R57" s="32"/>
      <c r="S57" s="32"/>
      <c r="T57" s="32"/>
      <c r="U57" s="32"/>
      <c r="V57" s="35"/>
      <c r="W57" s="35"/>
    </row>
    <row r="58" spans="1:23" s="36" customFormat="1" x14ac:dyDescent="0.25">
      <c r="A58" s="33"/>
      <c r="B58" s="34" t="s">
        <v>135</v>
      </c>
      <c r="C58" s="32" t="s">
        <v>173</v>
      </c>
      <c r="D58" s="32"/>
      <c r="E58" s="32" t="s">
        <v>206</v>
      </c>
      <c r="F58" s="32"/>
      <c r="G58" s="32">
        <f>5+5</f>
        <v>10</v>
      </c>
      <c r="H58" s="32"/>
      <c r="I58" s="32"/>
      <c r="J58" s="32"/>
      <c r="K58" s="32"/>
      <c r="L58" s="32"/>
      <c r="M58" s="32">
        <v>2</v>
      </c>
      <c r="N58" s="32"/>
      <c r="O58" s="32">
        <v>1</v>
      </c>
      <c r="P58" s="32"/>
      <c r="Q58" s="32">
        <f t="shared" si="0"/>
        <v>13</v>
      </c>
      <c r="R58" s="32"/>
      <c r="S58" s="32"/>
      <c r="T58" s="32"/>
      <c r="U58" s="32"/>
      <c r="V58" s="35"/>
      <c r="W58" s="35"/>
    </row>
    <row r="59" spans="1:23" s="36" customFormat="1" x14ac:dyDescent="0.25">
      <c r="A59" s="33"/>
      <c r="B59" s="34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5"/>
      <c r="W59" s="35"/>
    </row>
    <row r="60" spans="1:23" s="36" customFormat="1" x14ac:dyDescent="0.25">
      <c r="A60" s="33">
        <v>42573</v>
      </c>
      <c r="B60" s="34"/>
      <c r="C60" s="32" t="s">
        <v>57</v>
      </c>
      <c r="D60" s="32"/>
      <c r="E60" s="32" t="s">
        <v>207</v>
      </c>
      <c r="F60" s="32"/>
      <c r="G60" s="32">
        <v>6</v>
      </c>
      <c r="H60" s="32"/>
      <c r="I60" s="32"/>
      <c r="J60" s="32"/>
      <c r="K60" s="32"/>
      <c r="L60" s="32"/>
      <c r="M60" s="32">
        <v>2</v>
      </c>
      <c r="N60" s="32"/>
      <c r="O60" s="32">
        <v>1</v>
      </c>
      <c r="P60" s="32"/>
      <c r="Q60" s="32">
        <f t="shared" si="0"/>
        <v>9</v>
      </c>
      <c r="R60" s="32"/>
      <c r="S60" s="32"/>
      <c r="T60" s="32"/>
      <c r="U60" s="32"/>
      <c r="V60" s="35"/>
      <c r="W60" s="35"/>
    </row>
    <row r="61" spans="1:23" s="36" customFormat="1" x14ac:dyDescent="0.25">
      <c r="A61" s="33"/>
      <c r="B61" s="34" t="s">
        <v>135</v>
      </c>
      <c r="C61" s="32" t="s">
        <v>192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>
        <v>1</v>
      </c>
      <c r="P61" s="32"/>
      <c r="Q61" s="32">
        <f t="shared" si="0"/>
        <v>1</v>
      </c>
      <c r="R61" s="32"/>
      <c r="S61" s="32"/>
      <c r="T61" s="32"/>
      <c r="U61" s="32"/>
      <c r="V61" s="35"/>
      <c r="W61" s="35"/>
    </row>
    <row r="62" spans="1:23" s="36" customFormat="1" x14ac:dyDescent="0.25">
      <c r="A62" s="33"/>
      <c r="B62" s="34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5"/>
      <c r="W62" s="35"/>
    </row>
    <row r="63" spans="1:23" s="36" customFormat="1" x14ac:dyDescent="0.25">
      <c r="A63" s="33"/>
      <c r="B63" s="34"/>
      <c r="C63" s="32" t="s">
        <v>200</v>
      </c>
      <c r="D63" s="32"/>
      <c r="E63" s="32" t="s">
        <v>208</v>
      </c>
      <c r="F63" s="32"/>
      <c r="G63" s="32"/>
      <c r="H63" s="32"/>
      <c r="I63" s="32"/>
      <c r="J63" s="32"/>
      <c r="K63" s="32"/>
      <c r="L63" s="32"/>
      <c r="M63" s="32">
        <v>1</v>
      </c>
      <c r="N63" s="32"/>
      <c r="O63" s="32">
        <v>1</v>
      </c>
      <c r="P63" s="32"/>
      <c r="Q63" s="32">
        <f t="shared" si="0"/>
        <v>2</v>
      </c>
      <c r="R63" s="32"/>
      <c r="S63" s="32"/>
      <c r="T63" s="32"/>
      <c r="U63" s="32"/>
      <c r="V63" s="35"/>
      <c r="W63" s="35"/>
    </row>
    <row r="64" spans="1:23" s="36" customFormat="1" x14ac:dyDescent="0.25">
      <c r="A64" s="33"/>
      <c r="B64" s="34" t="s">
        <v>135</v>
      </c>
      <c r="C64" s="32" t="s">
        <v>36</v>
      </c>
      <c r="D64" s="32"/>
      <c r="E64" s="32" t="s">
        <v>209</v>
      </c>
      <c r="F64" s="32"/>
      <c r="G64" s="32"/>
      <c r="H64" s="32"/>
      <c r="I64" s="32"/>
      <c r="J64" s="32"/>
      <c r="K64" s="32"/>
      <c r="L64" s="32"/>
      <c r="M64" s="32">
        <v>1</v>
      </c>
      <c r="N64" s="32"/>
      <c r="O64" s="32">
        <v>1</v>
      </c>
      <c r="P64" s="32"/>
      <c r="Q64" s="32">
        <f t="shared" si="0"/>
        <v>2</v>
      </c>
      <c r="R64" s="32"/>
      <c r="S64" s="32"/>
      <c r="T64" s="32"/>
      <c r="U64" s="32"/>
      <c r="V64" s="35"/>
      <c r="W64" s="35"/>
    </row>
    <row r="65" spans="1:23" s="36" customFormat="1" x14ac:dyDescent="0.25">
      <c r="A65" s="33"/>
      <c r="B65" s="34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5"/>
      <c r="W65" s="35"/>
    </row>
    <row r="66" spans="1:23" s="36" customFormat="1" x14ac:dyDescent="0.25">
      <c r="A66" s="33">
        <v>42581</v>
      </c>
      <c r="B66" s="34"/>
      <c r="C66" s="32" t="s">
        <v>165</v>
      </c>
      <c r="D66" s="32"/>
      <c r="E66" s="32" t="s">
        <v>197</v>
      </c>
      <c r="F66" s="32"/>
      <c r="G66" s="32"/>
      <c r="H66" s="32"/>
      <c r="I66" s="32"/>
      <c r="J66" s="32"/>
      <c r="K66" s="32"/>
      <c r="L66" s="32"/>
      <c r="M66" s="32">
        <v>1</v>
      </c>
      <c r="N66" s="32"/>
      <c r="O66" s="32">
        <v>1</v>
      </c>
      <c r="P66" s="32"/>
      <c r="Q66" s="32">
        <f t="shared" si="0"/>
        <v>2</v>
      </c>
      <c r="R66" s="32"/>
      <c r="S66" s="32"/>
      <c r="T66" s="32"/>
      <c r="U66" s="32"/>
      <c r="V66" s="35"/>
      <c r="W66" s="35"/>
    </row>
    <row r="67" spans="1:23" s="36" customFormat="1" x14ac:dyDescent="0.25">
      <c r="A67" s="33"/>
      <c r="B67" s="34" t="s">
        <v>135</v>
      </c>
      <c r="C67" s="32" t="s">
        <v>76</v>
      </c>
      <c r="D67" s="32"/>
      <c r="E67" s="32" t="s">
        <v>198</v>
      </c>
      <c r="F67" s="32"/>
      <c r="G67" s="32"/>
      <c r="H67" s="32"/>
      <c r="I67" s="32"/>
      <c r="J67" s="32"/>
      <c r="K67" s="32"/>
      <c r="L67" s="32"/>
      <c r="M67" s="32">
        <v>1</v>
      </c>
      <c r="N67" s="32"/>
      <c r="O67" s="32">
        <v>1</v>
      </c>
      <c r="P67" s="32"/>
      <c r="Q67" s="32">
        <f t="shared" si="0"/>
        <v>2</v>
      </c>
      <c r="R67" s="32"/>
      <c r="S67" s="32"/>
      <c r="T67" s="32"/>
      <c r="U67" s="32"/>
      <c r="V67" s="35"/>
      <c r="W67" s="35"/>
    </row>
    <row r="68" spans="1:23" s="36" customFormat="1" x14ac:dyDescent="0.25">
      <c r="A68" s="33"/>
      <c r="B68" s="34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5"/>
      <c r="W68" s="35"/>
    </row>
    <row r="69" spans="1:23" s="36" customFormat="1" x14ac:dyDescent="0.25">
      <c r="A69" s="33">
        <v>42594</v>
      </c>
      <c r="B69" s="34"/>
      <c r="C69" s="32" t="s">
        <v>31</v>
      </c>
      <c r="D69" s="32"/>
      <c r="E69" s="32" t="s">
        <v>216</v>
      </c>
      <c r="F69" s="32"/>
      <c r="G69" s="32">
        <v>10</v>
      </c>
      <c r="H69" s="32"/>
      <c r="I69" s="32"/>
      <c r="J69" s="32"/>
      <c r="K69" s="32"/>
      <c r="L69" s="32"/>
      <c r="M69" s="32">
        <v>2</v>
      </c>
      <c r="N69" s="32"/>
      <c r="O69" s="32">
        <v>1</v>
      </c>
      <c r="P69" s="32"/>
      <c r="Q69" s="12">
        <f t="shared" si="0"/>
        <v>13</v>
      </c>
      <c r="R69" s="32"/>
      <c r="S69" s="32"/>
      <c r="T69" s="32"/>
      <c r="U69" s="32"/>
      <c r="V69" s="35"/>
      <c r="W69" s="35"/>
    </row>
    <row r="70" spans="1:23" s="36" customFormat="1" x14ac:dyDescent="0.25">
      <c r="A70" s="33"/>
      <c r="B70" s="34" t="s">
        <v>147</v>
      </c>
      <c r="C70" s="32" t="s">
        <v>49</v>
      </c>
      <c r="D70" s="32"/>
      <c r="E70" s="32" t="s">
        <v>217</v>
      </c>
      <c r="F70" s="32"/>
      <c r="G70" s="32"/>
      <c r="H70" s="32"/>
      <c r="I70" s="32"/>
      <c r="J70" s="32"/>
      <c r="K70" s="32"/>
      <c r="L70" s="32"/>
      <c r="M70" s="32"/>
      <c r="N70" s="32"/>
      <c r="O70" s="32">
        <v>1</v>
      </c>
      <c r="P70" s="32"/>
      <c r="Q70" s="12">
        <f t="shared" si="0"/>
        <v>1</v>
      </c>
      <c r="R70" s="32"/>
      <c r="S70" s="32"/>
      <c r="T70" s="32"/>
      <c r="U70" s="32"/>
      <c r="V70" s="35"/>
      <c r="W70" s="35"/>
    </row>
    <row r="71" spans="1:23" s="36" customFormat="1" x14ac:dyDescent="0.25">
      <c r="A71" s="33"/>
      <c r="B71" s="34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5"/>
    </row>
    <row r="72" spans="1:23" x14ac:dyDescent="0.25">
      <c r="A72" s="31">
        <v>42595</v>
      </c>
      <c r="C72" s="12" t="s">
        <v>94</v>
      </c>
      <c r="D72" s="12"/>
      <c r="E72" s="12" t="s">
        <v>218</v>
      </c>
      <c r="F72" s="12"/>
      <c r="G72" s="12"/>
      <c r="H72" s="12"/>
      <c r="I72" s="12"/>
      <c r="J72" s="12"/>
      <c r="K72" s="12"/>
      <c r="L72" s="12"/>
      <c r="M72" s="12"/>
      <c r="N72" s="12"/>
      <c r="O72" s="12">
        <v>1</v>
      </c>
      <c r="P72" s="12"/>
      <c r="Q72" s="12">
        <f t="shared" si="0"/>
        <v>1</v>
      </c>
      <c r="R72" s="12"/>
      <c r="S72" s="12"/>
      <c r="T72" s="12"/>
      <c r="U72" s="12"/>
      <c r="V72" s="15"/>
      <c r="W72" s="15"/>
    </row>
    <row r="73" spans="1:23" x14ac:dyDescent="0.25">
      <c r="B73" s="30" t="s">
        <v>135</v>
      </c>
      <c r="C73" s="12" t="s">
        <v>20</v>
      </c>
      <c r="D73" s="12"/>
      <c r="E73" s="12" t="s">
        <v>219</v>
      </c>
      <c r="F73" s="12"/>
      <c r="G73" s="12">
        <v>7</v>
      </c>
      <c r="H73" s="12"/>
      <c r="I73" s="12"/>
      <c r="J73" s="12"/>
      <c r="K73" s="12"/>
      <c r="L73" s="12"/>
      <c r="M73" s="12">
        <v>2</v>
      </c>
      <c r="N73" s="12"/>
      <c r="O73" s="12">
        <v>1</v>
      </c>
      <c r="P73" s="12"/>
      <c r="Q73" s="12">
        <f t="shared" si="0"/>
        <v>10</v>
      </c>
      <c r="R73" s="12"/>
      <c r="S73" s="12"/>
      <c r="T73" s="12"/>
      <c r="U73" s="12"/>
      <c r="V73" s="15"/>
      <c r="W73" s="15"/>
    </row>
    <row r="74" spans="1:23" x14ac:dyDescent="0.25"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5"/>
      <c r="W74" s="15"/>
    </row>
    <row r="75" spans="1:23" x14ac:dyDescent="0.25">
      <c r="C75" s="12" t="s">
        <v>40</v>
      </c>
      <c r="D75" s="12"/>
      <c r="E75" s="12" t="s">
        <v>220</v>
      </c>
      <c r="F75" s="12"/>
      <c r="G75" s="12"/>
      <c r="H75" s="12"/>
      <c r="I75" s="12"/>
      <c r="J75" s="12"/>
      <c r="K75" s="12"/>
      <c r="L75" s="12"/>
      <c r="M75" s="12"/>
      <c r="N75" s="12"/>
      <c r="O75" s="12">
        <v>1</v>
      </c>
      <c r="P75" s="12"/>
      <c r="Q75" s="12">
        <f t="shared" si="0"/>
        <v>1</v>
      </c>
      <c r="R75" s="12"/>
      <c r="S75" s="12"/>
      <c r="T75" s="12"/>
      <c r="U75" s="12"/>
      <c r="V75" s="15"/>
      <c r="W75" s="15"/>
    </row>
    <row r="76" spans="1:23" x14ac:dyDescent="0.25">
      <c r="B76" s="30" t="s">
        <v>135</v>
      </c>
      <c r="C76" s="12" t="s">
        <v>36</v>
      </c>
      <c r="D76" s="12"/>
      <c r="E76" s="12" t="s">
        <v>221</v>
      </c>
      <c r="F76" s="12"/>
      <c r="G76" s="12"/>
      <c r="H76" s="12"/>
      <c r="I76" s="12"/>
      <c r="J76" s="12"/>
      <c r="K76" s="12"/>
      <c r="L76" s="12"/>
      <c r="M76" s="12"/>
      <c r="N76" s="12"/>
      <c r="O76" s="12">
        <v>0</v>
      </c>
      <c r="P76" s="12"/>
      <c r="Q76" s="12">
        <f t="shared" si="0"/>
        <v>0</v>
      </c>
      <c r="R76" s="12"/>
      <c r="S76" s="12"/>
      <c r="T76" s="12"/>
      <c r="U76" s="12"/>
      <c r="V76" s="15"/>
      <c r="W76" s="15"/>
    </row>
    <row r="77" spans="1:23" x14ac:dyDescent="0.25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5"/>
      <c r="W77" s="15"/>
    </row>
    <row r="78" spans="1:23" x14ac:dyDescent="0.25">
      <c r="A78" s="31">
        <v>42596</v>
      </c>
      <c r="C78" s="12" t="s">
        <v>88</v>
      </c>
      <c r="D78" s="12"/>
      <c r="E78" s="12" t="s">
        <v>225</v>
      </c>
      <c r="F78" s="12"/>
      <c r="G78" s="12"/>
      <c r="H78" s="12"/>
      <c r="I78" s="12"/>
      <c r="J78" s="12"/>
      <c r="K78" s="12"/>
      <c r="L78" s="12"/>
      <c r="M78" s="12">
        <v>1</v>
      </c>
      <c r="N78" s="12"/>
      <c r="O78" s="12">
        <v>1</v>
      </c>
      <c r="P78" s="12"/>
      <c r="Q78" s="12">
        <f t="shared" si="0"/>
        <v>2</v>
      </c>
      <c r="R78" s="12"/>
      <c r="S78" s="12"/>
      <c r="T78" s="12"/>
      <c r="U78" s="12"/>
      <c r="V78" s="15"/>
      <c r="W78" s="15"/>
    </row>
    <row r="79" spans="1:23" x14ac:dyDescent="0.25">
      <c r="B79" s="30" t="s">
        <v>135</v>
      </c>
      <c r="C79" s="12" t="s">
        <v>17</v>
      </c>
      <c r="D79" s="12"/>
      <c r="E79" s="12" t="s">
        <v>226</v>
      </c>
      <c r="F79" s="12"/>
      <c r="G79" s="12"/>
      <c r="H79" s="12"/>
      <c r="I79" s="12"/>
      <c r="J79" s="12"/>
      <c r="K79" s="12"/>
      <c r="L79" s="12"/>
      <c r="M79" s="12">
        <v>1</v>
      </c>
      <c r="N79" s="12"/>
      <c r="O79" s="12">
        <v>1</v>
      </c>
      <c r="P79" s="12"/>
      <c r="Q79" s="12">
        <f t="shared" si="0"/>
        <v>2</v>
      </c>
      <c r="R79" s="12"/>
      <c r="S79" s="12"/>
      <c r="T79" s="12"/>
      <c r="U79" s="12"/>
      <c r="V79" s="15"/>
      <c r="W79" s="15"/>
    </row>
    <row r="80" spans="1:23" x14ac:dyDescent="0.25"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5"/>
      <c r="W80" s="15"/>
    </row>
    <row r="81" spans="1:23" x14ac:dyDescent="0.25">
      <c r="C81" s="12" t="s">
        <v>179</v>
      </c>
      <c r="D81" s="12"/>
      <c r="E81" s="12" t="s">
        <v>225</v>
      </c>
      <c r="F81" s="12"/>
      <c r="G81" s="12"/>
      <c r="H81" s="12"/>
      <c r="I81" s="12"/>
      <c r="J81" s="12"/>
      <c r="K81" s="12"/>
      <c r="L81" s="12"/>
      <c r="M81" s="12">
        <v>1</v>
      </c>
      <c r="N81" s="12"/>
      <c r="O81" s="12">
        <v>0</v>
      </c>
      <c r="P81" s="12"/>
      <c r="Q81" s="12">
        <f t="shared" si="0"/>
        <v>1</v>
      </c>
      <c r="R81" s="12"/>
      <c r="S81" s="12"/>
      <c r="T81" s="12"/>
      <c r="U81" s="12"/>
      <c r="V81" s="15"/>
      <c r="W81" s="15"/>
    </row>
    <row r="82" spans="1:23" x14ac:dyDescent="0.25">
      <c r="B82" s="30" t="s">
        <v>135</v>
      </c>
      <c r="C82" s="12" t="s">
        <v>5</v>
      </c>
      <c r="D82" s="12"/>
      <c r="E82" s="12" t="s">
        <v>226</v>
      </c>
      <c r="F82" s="12"/>
      <c r="G82" s="12"/>
      <c r="H82" s="12"/>
      <c r="I82" s="12"/>
      <c r="J82" s="12"/>
      <c r="K82" s="12"/>
      <c r="L82" s="12"/>
      <c r="M82" s="12">
        <v>1</v>
      </c>
      <c r="N82" s="12"/>
      <c r="O82" s="12">
        <v>0</v>
      </c>
      <c r="P82" s="12"/>
      <c r="Q82" s="12">
        <f t="shared" si="0"/>
        <v>1</v>
      </c>
      <c r="R82" s="12"/>
      <c r="S82" s="12"/>
      <c r="T82" s="12"/>
      <c r="U82" s="12"/>
      <c r="V82" s="15"/>
      <c r="W82" s="15"/>
    </row>
    <row r="83" spans="1:23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5"/>
      <c r="W83" s="15"/>
    </row>
    <row r="84" spans="1:23" x14ac:dyDescent="0.25">
      <c r="A84" s="31">
        <v>42599</v>
      </c>
      <c r="C84" s="12" t="s">
        <v>88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>
        <f t="shared" si="0"/>
        <v>0</v>
      </c>
      <c r="R84" s="12"/>
      <c r="S84" s="12"/>
      <c r="T84" s="12"/>
      <c r="U84" s="12"/>
      <c r="V84" s="15"/>
      <c r="W84" s="15"/>
    </row>
    <row r="85" spans="1:23" x14ac:dyDescent="0.25">
      <c r="B85" s="30" t="s">
        <v>135</v>
      </c>
      <c r="C85" s="12" t="s">
        <v>31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>
        <f t="shared" si="0"/>
        <v>0</v>
      </c>
      <c r="R85" s="12"/>
      <c r="S85" s="12"/>
      <c r="T85" s="12"/>
      <c r="U85" s="12"/>
      <c r="V85" s="15"/>
      <c r="W85" s="15"/>
    </row>
    <row r="86" spans="1:23" x14ac:dyDescent="0.25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5"/>
      <c r="W86" s="15"/>
    </row>
    <row r="87" spans="1:23" x14ac:dyDescent="0.25">
      <c r="A87" s="14">
        <v>42601</v>
      </c>
      <c r="C87" s="12" t="s">
        <v>88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>
        <f t="shared" si="0"/>
        <v>0</v>
      </c>
      <c r="R87" s="12"/>
      <c r="S87" s="12"/>
      <c r="T87" s="12"/>
      <c r="U87" s="12"/>
      <c r="V87" s="15"/>
      <c r="W87" s="15"/>
    </row>
    <row r="88" spans="1:23" x14ac:dyDescent="0.25">
      <c r="A88" s="14">
        <v>42602</v>
      </c>
      <c r="B88" s="30" t="s">
        <v>135</v>
      </c>
      <c r="C88" s="12" t="s">
        <v>26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>
        <f t="shared" si="0"/>
        <v>0</v>
      </c>
      <c r="R88" s="12"/>
      <c r="S88" s="12"/>
      <c r="T88" s="12"/>
      <c r="U88" s="12"/>
      <c r="V88" s="15"/>
      <c r="W88" s="15"/>
    </row>
    <row r="89" spans="1:23" x14ac:dyDescent="0.25">
      <c r="A89" s="14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5"/>
      <c r="W89" s="15"/>
    </row>
    <row r="90" spans="1:23" s="36" customFormat="1" x14ac:dyDescent="0.25">
      <c r="A90" s="33">
        <v>42602</v>
      </c>
      <c r="B90" s="34"/>
      <c r="C90" s="32" t="s">
        <v>17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>
        <f>SUM(G90:O90)</f>
        <v>0</v>
      </c>
      <c r="R90" s="32"/>
      <c r="S90" s="32"/>
      <c r="T90" s="32"/>
      <c r="U90" s="32"/>
      <c r="V90" s="35"/>
      <c r="W90" s="35"/>
    </row>
    <row r="91" spans="1:23" x14ac:dyDescent="0.25">
      <c r="A91" s="14">
        <v>42603</v>
      </c>
      <c r="B91" s="19" t="s">
        <v>149</v>
      </c>
      <c r="C91" s="32" t="s">
        <v>81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>
        <f>SUM(G91:O91)</f>
        <v>0</v>
      </c>
      <c r="R91" s="12"/>
      <c r="S91" s="12"/>
      <c r="T91" s="12"/>
      <c r="U91" s="12"/>
      <c r="V91" s="15"/>
      <c r="W91" s="15"/>
    </row>
    <row r="92" spans="1:23" x14ac:dyDescent="0.25">
      <c r="A92" s="14"/>
      <c r="B92" s="19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5"/>
      <c r="W92" s="15"/>
    </row>
    <row r="93" spans="1:23" x14ac:dyDescent="0.25">
      <c r="A93" s="14">
        <v>42609</v>
      </c>
      <c r="B93" s="19"/>
      <c r="C93" s="12" t="s">
        <v>81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>
        <f t="shared" si="0"/>
        <v>0</v>
      </c>
      <c r="R93" s="12"/>
      <c r="S93" s="12"/>
      <c r="T93" s="12"/>
      <c r="U93" s="12"/>
      <c r="V93" s="15"/>
      <c r="W93" s="15"/>
    </row>
    <row r="94" spans="1:23" x14ac:dyDescent="0.25">
      <c r="A94" s="14"/>
      <c r="B94" s="19" t="s">
        <v>135</v>
      </c>
      <c r="C94" s="12" t="s">
        <v>94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>
        <f t="shared" si="0"/>
        <v>0</v>
      </c>
      <c r="R94" s="12"/>
      <c r="S94" s="12"/>
      <c r="T94" s="12"/>
      <c r="U94" s="12"/>
      <c r="V94" s="15"/>
      <c r="W94" s="15"/>
    </row>
    <row r="95" spans="1:23" x14ac:dyDescent="0.25">
      <c r="A95" s="14"/>
      <c r="B95" s="19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5"/>
      <c r="W95" s="15"/>
    </row>
    <row r="96" spans="1:23" x14ac:dyDescent="0.25">
      <c r="A96" s="14"/>
      <c r="B96" s="19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>
        <f t="shared" si="0"/>
        <v>0</v>
      </c>
      <c r="R96" s="12"/>
      <c r="S96" s="12"/>
      <c r="T96" s="12"/>
      <c r="U96" s="12"/>
      <c r="V96" s="15"/>
      <c r="W96" s="15"/>
    </row>
    <row r="97" spans="1:23" x14ac:dyDescent="0.25">
      <c r="A97" s="14"/>
      <c r="B97" s="19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>
        <f t="shared" si="0"/>
        <v>0</v>
      </c>
      <c r="R97" s="12"/>
      <c r="S97" s="12"/>
      <c r="T97" s="12"/>
      <c r="U97" s="12"/>
      <c r="V97" s="15"/>
      <c r="W97" s="15"/>
    </row>
    <row r="98" spans="1:23" x14ac:dyDescent="0.25">
      <c r="A98" s="14"/>
      <c r="B98" s="19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5"/>
      <c r="W98" s="15"/>
    </row>
    <row r="99" spans="1:23" x14ac:dyDescent="0.25">
      <c r="A99" s="14"/>
      <c r="B99" s="19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>
        <f t="shared" si="0"/>
        <v>0</v>
      </c>
      <c r="R99" s="12"/>
      <c r="S99" s="12"/>
      <c r="T99" s="12"/>
      <c r="U99" s="12"/>
      <c r="V99" s="15"/>
      <c r="W99" s="15"/>
    </row>
    <row r="100" spans="1:23" x14ac:dyDescent="0.25">
      <c r="A100" s="14"/>
      <c r="B100" s="19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>
        <f t="shared" si="0"/>
        <v>0</v>
      </c>
      <c r="R100" s="12"/>
      <c r="S100" s="12"/>
      <c r="T100" s="12"/>
      <c r="U100" s="12"/>
      <c r="V100" s="15"/>
      <c r="W100" s="15"/>
    </row>
    <row r="101" spans="1:23" x14ac:dyDescent="0.25">
      <c r="A101" s="14"/>
      <c r="B101" s="19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5"/>
      <c r="W101" s="15"/>
    </row>
    <row r="102" spans="1:23" x14ac:dyDescent="0.25">
      <c r="A102" s="14"/>
      <c r="B102" s="19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>
        <f t="shared" si="0"/>
        <v>0</v>
      </c>
      <c r="R102" s="12"/>
      <c r="S102" s="12"/>
      <c r="T102" s="12"/>
      <c r="U102" s="12"/>
      <c r="V102" s="15"/>
      <c r="W102" s="15"/>
    </row>
    <row r="103" spans="1:23" x14ac:dyDescent="0.25">
      <c r="A103" s="14"/>
      <c r="B103" s="19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>
        <f t="shared" si="0"/>
        <v>0</v>
      </c>
      <c r="R103" s="12"/>
      <c r="S103" s="12"/>
      <c r="T103" s="12"/>
      <c r="U103" s="12"/>
      <c r="V103" s="15"/>
      <c r="W103" s="15"/>
    </row>
    <row r="104" spans="1:23" x14ac:dyDescent="0.25">
      <c r="A104" s="14"/>
      <c r="B104" s="19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5"/>
      <c r="W104" s="15"/>
    </row>
    <row r="105" spans="1:23" x14ac:dyDescent="0.25">
      <c r="A105" s="14"/>
      <c r="B105" s="19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>
        <f t="shared" si="0"/>
        <v>0</v>
      </c>
      <c r="R105" s="12"/>
      <c r="S105" s="12"/>
      <c r="T105" s="12"/>
      <c r="U105" s="12"/>
      <c r="V105" s="15"/>
      <c r="W105" s="15"/>
    </row>
    <row r="106" spans="1:23" x14ac:dyDescent="0.25">
      <c r="A106" s="14"/>
      <c r="B106" s="19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>
        <f t="shared" si="0"/>
        <v>0</v>
      </c>
      <c r="R106" s="12"/>
      <c r="S106" s="12"/>
      <c r="T106" s="12"/>
      <c r="U106" s="12"/>
      <c r="V106" s="15"/>
      <c r="W106" s="15"/>
    </row>
    <row r="107" spans="1:23" x14ac:dyDescent="0.25">
      <c r="A107" s="14"/>
      <c r="B107" s="19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5"/>
      <c r="W107" s="15"/>
    </row>
    <row r="108" spans="1:23" x14ac:dyDescent="0.25">
      <c r="A108" s="14"/>
      <c r="B108" s="19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>
        <f t="shared" si="0"/>
        <v>0</v>
      </c>
      <c r="R108" s="12"/>
      <c r="S108" s="12"/>
      <c r="T108" s="12"/>
      <c r="U108" s="12"/>
      <c r="V108" s="15"/>
      <c r="W108" s="15"/>
    </row>
    <row r="109" spans="1:23" x14ac:dyDescent="0.25">
      <c r="A109" s="14"/>
      <c r="B109" s="19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>
        <f t="shared" si="0"/>
        <v>0</v>
      </c>
      <c r="R109" s="12"/>
      <c r="S109" s="12"/>
      <c r="T109" s="12"/>
      <c r="U109" s="12"/>
      <c r="V109" s="15"/>
      <c r="W109" s="15"/>
    </row>
    <row r="110" spans="1:23" x14ac:dyDescent="0.25">
      <c r="A110" s="14"/>
      <c r="B110" s="19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5"/>
      <c r="W110" s="15"/>
    </row>
    <row r="111" spans="1:23" x14ac:dyDescent="0.25">
      <c r="A111" s="14"/>
      <c r="B111" s="19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>
        <f t="shared" si="0"/>
        <v>0</v>
      </c>
      <c r="R111" s="12"/>
      <c r="S111" s="12"/>
      <c r="T111" s="12"/>
      <c r="U111" s="12"/>
      <c r="V111" s="15"/>
      <c r="W111" s="15"/>
    </row>
    <row r="112" spans="1:23" x14ac:dyDescent="0.25">
      <c r="A112" s="14"/>
      <c r="B112" s="19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>
        <f t="shared" si="0"/>
        <v>0</v>
      </c>
      <c r="R112" s="12"/>
      <c r="S112" s="12"/>
      <c r="T112" s="12"/>
      <c r="U112" s="12"/>
      <c r="V112" s="15"/>
      <c r="W112" s="15"/>
    </row>
    <row r="113" spans="1:23" x14ac:dyDescent="0.25">
      <c r="A113" s="14"/>
      <c r="B113" s="19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5"/>
      <c r="W113" s="15"/>
    </row>
    <row r="114" spans="1:23" x14ac:dyDescent="0.25">
      <c r="A114" s="14"/>
      <c r="B114" s="19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>
        <f t="shared" si="0"/>
        <v>0</v>
      </c>
      <c r="R114" s="12"/>
      <c r="S114" s="12"/>
      <c r="T114" s="12"/>
      <c r="U114" s="12"/>
      <c r="V114" s="15"/>
      <c r="W114" s="15"/>
    </row>
    <row r="115" spans="1:23" x14ac:dyDescent="0.25">
      <c r="A115" s="14"/>
      <c r="B115" s="19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>
        <f t="shared" si="0"/>
        <v>0</v>
      </c>
      <c r="R115" s="12"/>
      <c r="S115" s="12"/>
      <c r="T115" s="12"/>
      <c r="U115" s="12"/>
      <c r="V115" s="15"/>
      <c r="W115" s="15"/>
    </row>
    <row r="116" spans="1:23" x14ac:dyDescent="0.25">
      <c r="A116" s="14"/>
      <c r="B116" s="19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5"/>
      <c r="W116" s="15"/>
    </row>
    <row r="117" spans="1:23" x14ac:dyDescent="0.25">
      <c r="A117" s="14"/>
      <c r="B117" s="19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>
        <f t="shared" si="0"/>
        <v>0</v>
      </c>
      <c r="R117" s="12"/>
      <c r="S117" s="12"/>
      <c r="T117" s="12"/>
      <c r="U117" s="12"/>
      <c r="V117" s="15"/>
      <c r="W117" s="15"/>
    </row>
    <row r="118" spans="1:23" x14ac:dyDescent="0.25">
      <c r="A118" s="14"/>
      <c r="B118" s="19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>
        <f t="shared" ref="Q118:Q139" si="1">SUM(G118:O118)</f>
        <v>0</v>
      </c>
      <c r="R118" s="12"/>
      <c r="S118" s="12"/>
      <c r="T118" s="12"/>
      <c r="U118" s="12"/>
      <c r="V118" s="15"/>
      <c r="W118" s="15"/>
    </row>
    <row r="119" spans="1:23" x14ac:dyDescent="0.25">
      <c r="A119" s="14"/>
      <c r="B119" s="19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5"/>
      <c r="W119" s="15"/>
    </row>
    <row r="120" spans="1:23" x14ac:dyDescent="0.25">
      <c r="A120" s="14"/>
      <c r="B120" s="19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>
        <f t="shared" si="1"/>
        <v>0</v>
      </c>
      <c r="R120" s="12"/>
      <c r="S120" s="12"/>
      <c r="T120" s="12"/>
      <c r="U120" s="12"/>
      <c r="V120" s="15"/>
      <c r="W120" s="15"/>
    </row>
    <row r="121" spans="1:23" x14ac:dyDescent="0.25">
      <c r="A121" s="14"/>
      <c r="B121" s="19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>
        <f t="shared" si="1"/>
        <v>0</v>
      </c>
      <c r="R121" s="12"/>
      <c r="S121" s="12"/>
      <c r="T121" s="12"/>
      <c r="U121" s="12"/>
      <c r="V121" s="15"/>
      <c r="W121" s="15"/>
    </row>
    <row r="122" spans="1:23" x14ac:dyDescent="0.25">
      <c r="A122" s="14"/>
      <c r="B122" s="19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5"/>
      <c r="W122" s="15"/>
    </row>
    <row r="123" spans="1:23" x14ac:dyDescent="0.25">
      <c r="A123" s="14"/>
      <c r="B123" s="19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>
        <f t="shared" si="1"/>
        <v>0</v>
      </c>
      <c r="R123" s="12"/>
      <c r="S123" s="12"/>
      <c r="T123" s="12"/>
      <c r="U123" s="12"/>
      <c r="V123" s="15"/>
      <c r="W123" s="15"/>
    </row>
    <row r="124" spans="1:23" x14ac:dyDescent="0.25">
      <c r="A124" s="14"/>
      <c r="B124" s="19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>
        <f t="shared" si="1"/>
        <v>0</v>
      </c>
      <c r="R124" s="12"/>
      <c r="S124" s="12"/>
      <c r="T124" s="12"/>
      <c r="U124" s="12"/>
      <c r="V124" s="15"/>
      <c r="W124" s="15"/>
    </row>
    <row r="125" spans="1:23" x14ac:dyDescent="0.25">
      <c r="A125" s="14"/>
      <c r="B125" s="19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5"/>
      <c r="W125" s="15"/>
    </row>
    <row r="126" spans="1:23" x14ac:dyDescent="0.25">
      <c r="A126" s="14"/>
      <c r="B126" s="19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>
        <f t="shared" si="1"/>
        <v>0</v>
      </c>
      <c r="R126" s="12"/>
      <c r="S126" s="12"/>
      <c r="T126" s="12"/>
      <c r="U126" s="12"/>
      <c r="V126" s="15"/>
      <c r="W126" s="15"/>
    </row>
    <row r="127" spans="1:23" x14ac:dyDescent="0.25">
      <c r="A127" s="14"/>
      <c r="B127" s="19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>
        <f t="shared" si="1"/>
        <v>0</v>
      </c>
      <c r="R127" s="12"/>
      <c r="S127" s="12"/>
      <c r="T127" s="12"/>
      <c r="U127" s="12"/>
      <c r="V127" s="15"/>
      <c r="W127" s="15"/>
    </row>
    <row r="128" spans="1:23" x14ac:dyDescent="0.25">
      <c r="A128" s="14"/>
      <c r="B128" s="19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5"/>
      <c r="W128" s="15"/>
    </row>
    <row r="129" spans="1:23" x14ac:dyDescent="0.25">
      <c r="A129" s="14"/>
      <c r="B129" s="19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>
        <f t="shared" si="1"/>
        <v>0</v>
      </c>
      <c r="R129" s="12"/>
      <c r="S129" s="12"/>
      <c r="T129" s="12"/>
      <c r="U129" s="12"/>
      <c r="V129" s="15"/>
      <c r="W129" s="15"/>
    </row>
    <row r="130" spans="1:23" x14ac:dyDescent="0.25">
      <c r="A130" s="14"/>
      <c r="B130" s="19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>
        <f t="shared" si="1"/>
        <v>0</v>
      </c>
      <c r="R130" s="12"/>
      <c r="S130" s="12"/>
      <c r="T130" s="12"/>
      <c r="U130" s="12"/>
      <c r="V130" s="15"/>
      <c r="W130" s="15"/>
    </row>
    <row r="131" spans="1:23" x14ac:dyDescent="0.25">
      <c r="A131" s="14"/>
      <c r="B131" s="19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5"/>
      <c r="W131" s="15"/>
    </row>
    <row r="132" spans="1:23" x14ac:dyDescent="0.25">
      <c r="A132" s="14"/>
      <c r="B132" s="19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>
        <f t="shared" si="1"/>
        <v>0</v>
      </c>
      <c r="R132" s="12"/>
      <c r="S132" s="12"/>
      <c r="T132" s="12"/>
      <c r="U132" s="12"/>
      <c r="V132" s="15"/>
      <c r="W132" s="15"/>
    </row>
    <row r="133" spans="1:23" x14ac:dyDescent="0.25">
      <c r="A133" s="14"/>
      <c r="B133" s="19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f t="shared" si="1"/>
        <v>0</v>
      </c>
      <c r="R133" s="12"/>
      <c r="S133" s="12"/>
      <c r="T133" s="12"/>
      <c r="U133" s="12"/>
      <c r="V133" s="15"/>
      <c r="W133" s="15"/>
    </row>
    <row r="134" spans="1:23" x14ac:dyDescent="0.25">
      <c r="A134" s="14"/>
      <c r="B134" s="19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5"/>
      <c r="W134" s="15"/>
    </row>
    <row r="135" spans="1:23" x14ac:dyDescent="0.25">
      <c r="A135" s="14"/>
      <c r="B135" s="19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>
        <f t="shared" si="1"/>
        <v>0</v>
      </c>
      <c r="R135" s="12"/>
      <c r="S135" s="12"/>
      <c r="T135" s="12"/>
      <c r="U135" s="12"/>
      <c r="V135" s="15"/>
      <c r="W135" s="15"/>
    </row>
    <row r="136" spans="1:23" x14ac:dyDescent="0.25">
      <c r="A136" s="14"/>
      <c r="B136" s="19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>
        <f t="shared" si="1"/>
        <v>0</v>
      </c>
      <c r="R136" s="12"/>
      <c r="S136" s="12"/>
      <c r="T136" s="12"/>
      <c r="U136" s="12"/>
      <c r="V136" s="15"/>
      <c r="W136" s="15"/>
    </row>
    <row r="137" spans="1:23" x14ac:dyDescent="0.25">
      <c r="A137" s="14"/>
      <c r="B137" s="19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5"/>
      <c r="W137" s="15"/>
    </row>
    <row r="138" spans="1:23" x14ac:dyDescent="0.25">
      <c r="A138" s="14"/>
      <c r="B138" s="19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>
        <f t="shared" si="1"/>
        <v>0</v>
      </c>
      <c r="R138" s="12"/>
      <c r="S138" s="12"/>
      <c r="T138" s="12"/>
      <c r="U138" s="12"/>
      <c r="V138" s="15"/>
      <c r="W138" s="15"/>
    </row>
    <row r="139" spans="1:23" x14ac:dyDescent="0.25">
      <c r="A139" s="14"/>
      <c r="B139" s="19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>
        <f t="shared" si="1"/>
        <v>0</v>
      </c>
      <c r="R139" s="12"/>
      <c r="S139" s="12"/>
      <c r="T139" s="12"/>
      <c r="U139" s="12"/>
      <c r="V139" s="15"/>
      <c r="W139" s="15"/>
    </row>
    <row r="140" spans="1:23" x14ac:dyDescent="0.25">
      <c r="A140" s="14"/>
      <c r="B140" s="19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5"/>
      <c r="W140" s="15"/>
    </row>
    <row r="141" spans="1:23" x14ac:dyDescent="0.25">
      <c r="A141" s="14"/>
      <c r="B141" s="19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5"/>
      <c r="W141" s="15"/>
    </row>
    <row r="142" spans="1:23" x14ac:dyDescent="0.25">
      <c r="A142" s="14"/>
      <c r="B142" s="19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5"/>
      <c r="W142" s="15"/>
    </row>
    <row r="143" spans="1:23" x14ac:dyDescent="0.25">
      <c r="A143" s="14"/>
      <c r="B143" s="19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5"/>
      <c r="W143" s="15"/>
    </row>
    <row r="144" spans="1:23" x14ac:dyDescent="0.25">
      <c r="A144" s="14"/>
      <c r="B144" s="19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5"/>
      <c r="W144" s="15"/>
    </row>
    <row r="145" spans="1:23" x14ac:dyDescent="0.25">
      <c r="A145" s="14"/>
      <c r="B145" s="19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5"/>
      <c r="W145" s="15"/>
    </row>
    <row r="146" spans="1:23" x14ac:dyDescent="0.25">
      <c r="A146" s="14"/>
      <c r="B146" s="19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5"/>
      <c r="W146" s="15"/>
    </row>
    <row r="147" spans="1:23" x14ac:dyDescent="0.25">
      <c r="A147" s="14"/>
      <c r="B147" s="19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5"/>
      <c r="W147" s="15"/>
    </row>
    <row r="148" spans="1:23" x14ac:dyDescent="0.25">
      <c r="A148" s="14"/>
      <c r="B148" s="19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5"/>
      <c r="W148" s="15"/>
    </row>
    <row r="149" spans="1:23" x14ac:dyDescent="0.25">
      <c r="A149" s="14"/>
      <c r="B149" s="19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5"/>
      <c r="W149" s="15"/>
    </row>
    <row r="150" spans="1:23" x14ac:dyDescent="0.25">
      <c r="A150" s="14"/>
      <c r="B150" s="19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5"/>
      <c r="W150" s="15"/>
    </row>
    <row r="151" spans="1:23" x14ac:dyDescent="0.25">
      <c r="A151" s="14"/>
      <c r="B151" s="19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5"/>
      <c r="W151" s="15"/>
    </row>
    <row r="152" spans="1:23" x14ac:dyDescent="0.25">
      <c r="A152" s="14"/>
      <c r="B152" s="19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5"/>
      <c r="W152" s="15"/>
    </row>
    <row r="153" spans="1:23" x14ac:dyDescent="0.25">
      <c r="A153" s="14"/>
      <c r="B153" s="19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5"/>
      <c r="W153" s="15"/>
    </row>
    <row r="154" spans="1:23" x14ac:dyDescent="0.25">
      <c r="A154" s="14"/>
      <c r="B154" s="19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5"/>
      <c r="W154" s="15"/>
    </row>
    <row r="155" spans="1:23" x14ac:dyDescent="0.25">
      <c r="A155" s="14"/>
      <c r="B155" s="19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5"/>
      <c r="W155" s="15"/>
    </row>
    <row r="156" spans="1:23" x14ac:dyDescent="0.25">
      <c r="A156" s="14"/>
      <c r="B156" s="19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5"/>
      <c r="W156" s="15"/>
    </row>
    <row r="157" spans="1:23" x14ac:dyDescent="0.25">
      <c r="A157" s="14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G26" sqref="G26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7" customFormat="1" x14ac:dyDescent="0.25">
      <c r="A1" s="18" t="s">
        <v>150</v>
      </c>
      <c r="C1" s="18" t="s">
        <v>151</v>
      </c>
      <c r="E1" s="18" t="s">
        <v>152</v>
      </c>
      <c r="G1" s="18" t="s">
        <v>153</v>
      </c>
      <c r="I1" s="18" t="s">
        <v>154</v>
      </c>
      <c r="K1" s="18" t="s">
        <v>129</v>
      </c>
    </row>
    <row r="2" spans="1:11" x14ac:dyDescent="0.25">
      <c r="C2" s="20"/>
      <c r="D2" s="20"/>
      <c r="E2" s="20"/>
      <c r="F2" s="20"/>
      <c r="G2" s="20"/>
      <c r="H2" s="20"/>
      <c r="I2" s="20"/>
      <c r="K2" s="20"/>
    </row>
    <row r="3" spans="1:11" x14ac:dyDescent="0.25">
      <c r="A3" s="43" t="s">
        <v>76</v>
      </c>
      <c r="B3" s="44"/>
      <c r="C3" s="45">
        <v>2</v>
      </c>
      <c r="D3" s="45"/>
      <c r="E3" s="45">
        <v>30</v>
      </c>
      <c r="F3" s="45"/>
      <c r="G3" s="45">
        <v>15</v>
      </c>
      <c r="H3" s="45"/>
      <c r="I3" s="45">
        <v>2</v>
      </c>
      <c r="J3" s="44"/>
      <c r="K3" s="45">
        <f t="shared" ref="K3:K19" si="0">SUM(C3:I3)</f>
        <v>49</v>
      </c>
    </row>
    <row r="4" spans="1:11" x14ac:dyDescent="0.25">
      <c r="A4" s="43" t="s">
        <v>64</v>
      </c>
      <c r="B4" s="44"/>
      <c r="C4" s="45">
        <v>0</v>
      </c>
      <c r="D4" s="45"/>
      <c r="E4" s="45">
        <v>10</v>
      </c>
      <c r="F4" s="45"/>
      <c r="G4" s="45">
        <v>15</v>
      </c>
      <c r="H4" s="45"/>
      <c r="I4" s="45">
        <v>11</v>
      </c>
      <c r="J4" s="44"/>
      <c r="K4" s="45">
        <f t="shared" si="0"/>
        <v>36</v>
      </c>
    </row>
    <row r="5" spans="1:11" x14ac:dyDescent="0.25">
      <c r="A5" s="43" t="s">
        <v>26</v>
      </c>
      <c r="B5" s="44"/>
      <c r="C5" s="45">
        <v>2</v>
      </c>
      <c r="D5" s="45"/>
      <c r="E5" s="45">
        <v>13</v>
      </c>
      <c r="F5" s="45"/>
      <c r="G5" s="45">
        <v>13</v>
      </c>
      <c r="H5" s="45"/>
      <c r="I5" s="45"/>
      <c r="J5" s="44"/>
      <c r="K5" s="45">
        <f t="shared" si="0"/>
        <v>28</v>
      </c>
    </row>
    <row r="6" spans="1:11" x14ac:dyDescent="0.25">
      <c r="A6" s="43" t="s">
        <v>71</v>
      </c>
      <c r="B6" s="44"/>
      <c r="C6" s="45">
        <v>15</v>
      </c>
      <c r="D6" s="45"/>
      <c r="E6" s="45">
        <v>1</v>
      </c>
      <c r="F6" s="45"/>
      <c r="G6" s="45">
        <v>2</v>
      </c>
      <c r="H6" s="45"/>
      <c r="I6" s="45"/>
      <c r="J6" s="44"/>
      <c r="K6" s="45">
        <f t="shared" si="0"/>
        <v>18</v>
      </c>
    </row>
    <row r="7" spans="1:11" x14ac:dyDescent="0.25">
      <c r="A7" s="43" t="s">
        <v>94</v>
      </c>
      <c r="B7" s="44"/>
      <c r="C7" s="45">
        <v>14</v>
      </c>
      <c r="D7" s="45"/>
      <c r="E7" s="45">
        <v>2</v>
      </c>
      <c r="F7" s="45"/>
      <c r="G7" s="45">
        <v>1</v>
      </c>
      <c r="H7" s="45"/>
      <c r="I7" s="45"/>
      <c r="J7" s="44"/>
      <c r="K7" s="45">
        <f t="shared" si="0"/>
        <v>17</v>
      </c>
    </row>
    <row r="8" spans="1:11" x14ac:dyDescent="0.25">
      <c r="A8" s="43" t="s">
        <v>40</v>
      </c>
      <c r="B8" s="44"/>
      <c r="C8" s="45">
        <v>2</v>
      </c>
      <c r="D8" s="45"/>
      <c r="E8" s="45">
        <v>1</v>
      </c>
      <c r="F8" s="45"/>
      <c r="G8" s="45">
        <v>13</v>
      </c>
      <c r="H8" s="45"/>
      <c r="I8" s="45">
        <v>1</v>
      </c>
      <c r="J8" s="44"/>
      <c r="K8" s="45">
        <f t="shared" si="0"/>
        <v>17</v>
      </c>
    </row>
    <row r="9" spans="1:11" x14ac:dyDescent="0.25">
      <c r="A9" s="3" t="s">
        <v>31</v>
      </c>
      <c r="C9" s="20">
        <v>1</v>
      </c>
      <c r="D9" s="20"/>
      <c r="E9" s="20">
        <v>2</v>
      </c>
      <c r="F9" s="20"/>
      <c r="G9" s="20">
        <v>13</v>
      </c>
      <c r="H9" s="20"/>
      <c r="I9" s="20"/>
      <c r="K9" s="20">
        <f t="shared" si="0"/>
        <v>16</v>
      </c>
    </row>
    <row r="10" spans="1:11" x14ac:dyDescent="0.25">
      <c r="A10" s="3" t="s">
        <v>49</v>
      </c>
      <c r="C10" s="20">
        <v>10</v>
      </c>
      <c r="D10" s="20"/>
      <c r="E10" s="20">
        <v>2</v>
      </c>
      <c r="F10" s="20"/>
      <c r="G10" s="20">
        <v>2</v>
      </c>
      <c r="H10" s="20"/>
      <c r="I10" s="20">
        <v>1</v>
      </c>
      <c r="K10" s="20">
        <f t="shared" si="0"/>
        <v>15</v>
      </c>
    </row>
    <row r="11" spans="1:11" x14ac:dyDescent="0.25">
      <c r="A11" s="3" t="s">
        <v>57</v>
      </c>
      <c r="C11" s="20">
        <v>2</v>
      </c>
      <c r="D11" s="20"/>
      <c r="E11" s="20">
        <v>1</v>
      </c>
      <c r="F11" s="20"/>
      <c r="G11" s="20">
        <v>2</v>
      </c>
      <c r="H11" s="20"/>
      <c r="I11" s="20">
        <v>9</v>
      </c>
      <c r="K11" s="20">
        <f t="shared" si="0"/>
        <v>14</v>
      </c>
    </row>
    <row r="12" spans="1:11" x14ac:dyDescent="0.25">
      <c r="A12" s="3" t="s">
        <v>20</v>
      </c>
      <c r="C12" s="20">
        <v>2</v>
      </c>
      <c r="D12" s="20"/>
      <c r="E12" s="20">
        <v>10</v>
      </c>
      <c r="F12" s="20"/>
      <c r="G12" s="20">
        <v>1</v>
      </c>
      <c r="H12" s="20"/>
      <c r="I12" s="20"/>
      <c r="K12" s="20">
        <f t="shared" si="0"/>
        <v>13</v>
      </c>
    </row>
    <row r="13" spans="1:11" x14ac:dyDescent="0.25">
      <c r="A13" s="3" t="s">
        <v>36</v>
      </c>
      <c r="C13" s="20">
        <v>2</v>
      </c>
      <c r="D13" s="20"/>
      <c r="E13" s="20">
        <v>2</v>
      </c>
      <c r="F13" s="20"/>
      <c r="G13" s="20">
        <v>2</v>
      </c>
      <c r="H13" s="20"/>
      <c r="I13" s="20">
        <v>0</v>
      </c>
      <c r="K13" s="20">
        <f t="shared" si="0"/>
        <v>6</v>
      </c>
    </row>
    <row r="14" spans="1:11" x14ac:dyDescent="0.25">
      <c r="A14" s="3" t="s">
        <v>17</v>
      </c>
      <c r="C14" s="20">
        <v>2</v>
      </c>
      <c r="D14" s="20"/>
      <c r="E14" s="20">
        <v>2</v>
      </c>
      <c r="F14" s="20"/>
      <c r="G14" s="20">
        <v>2</v>
      </c>
      <c r="H14" s="20"/>
      <c r="I14" s="20"/>
      <c r="K14" s="20">
        <f t="shared" si="0"/>
        <v>6</v>
      </c>
    </row>
    <row r="15" spans="1:11" x14ac:dyDescent="0.25">
      <c r="A15" s="3" t="s">
        <v>105</v>
      </c>
      <c r="C15" s="20">
        <v>2</v>
      </c>
      <c r="D15" s="20"/>
      <c r="E15" s="20">
        <v>2</v>
      </c>
      <c r="F15" s="20"/>
      <c r="G15" s="20">
        <v>1</v>
      </c>
      <c r="H15" s="20"/>
      <c r="I15" s="20"/>
      <c r="K15" s="20">
        <f t="shared" si="0"/>
        <v>5</v>
      </c>
    </row>
    <row r="16" spans="1:11" x14ac:dyDescent="0.25">
      <c r="A16" s="3" t="s">
        <v>88</v>
      </c>
      <c r="C16" s="20">
        <v>2</v>
      </c>
      <c r="D16" s="20"/>
      <c r="E16" s="20">
        <v>2</v>
      </c>
      <c r="F16" s="20"/>
      <c r="G16" s="20"/>
      <c r="H16" s="20"/>
      <c r="I16" s="20"/>
      <c r="K16" s="20">
        <f t="shared" si="0"/>
        <v>4</v>
      </c>
    </row>
    <row r="17" spans="1:11" x14ac:dyDescent="0.25">
      <c r="A17" s="3" t="s">
        <v>13</v>
      </c>
      <c r="C17" s="20">
        <v>2</v>
      </c>
      <c r="D17" s="20"/>
      <c r="E17" s="20">
        <v>1</v>
      </c>
      <c r="F17" s="20"/>
      <c r="G17" s="20"/>
      <c r="H17" s="20"/>
      <c r="I17" s="20"/>
      <c r="K17" s="20">
        <f t="shared" si="0"/>
        <v>3</v>
      </c>
    </row>
    <row r="18" spans="1:11" x14ac:dyDescent="0.25">
      <c r="A18" s="3" t="s">
        <v>81</v>
      </c>
      <c r="C18" s="20">
        <v>2</v>
      </c>
      <c r="D18" s="20"/>
      <c r="E18" s="20">
        <v>1</v>
      </c>
      <c r="F18" s="20"/>
      <c r="G18" s="20"/>
      <c r="H18" s="20"/>
      <c r="I18" s="20"/>
      <c r="K18" s="20">
        <f t="shared" si="0"/>
        <v>3</v>
      </c>
    </row>
    <row r="19" spans="1:11" x14ac:dyDescent="0.25">
      <c r="A19" s="3" t="s">
        <v>5</v>
      </c>
      <c r="C19" s="20">
        <v>1</v>
      </c>
      <c r="D19" s="20"/>
      <c r="E19" s="20">
        <v>1</v>
      </c>
      <c r="F19" s="20"/>
      <c r="G19" s="20">
        <v>1</v>
      </c>
      <c r="H19" s="20"/>
      <c r="I19" s="20"/>
      <c r="K19" s="20">
        <f t="shared" si="0"/>
        <v>3</v>
      </c>
    </row>
    <row r="20" spans="1:11" x14ac:dyDescent="0.25">
      <c r="A20" s="3"/>
      <c r="C20" s="20"/>
      <c r="D20" s="20"/>
      <c r="E20" s="20"/>
      <c r="F20" s="20"/>
      <c r="G20" s="20"/>
      <c r="H20" s="20"/>
      <c r="I20" s="20"/>
      <c r="K20" s="20"/>
    </row>
    <row r="21" spans="1:11" x14ac:dyDescent="0.25">
      <c r="A21" s="3"/>
      <c r="C21" s="20"/>
      <c r="D21" s="20"/>
      <c r="E21" s="20"/>
      <c r="F21" s="20"/>
      <c r="G21" s="20"/>
      <c r="H21" s="20"/>
      <c r="I21" s="20"/>
      <c r="K21" s="20"/>
    </row>
    <row r="22" spans="1:11" x14ac:dyDescent="0.25">
      <c r="A22" s="3"/>
      <c r="C22" s="20"/>
      <c r="D22" s="20"/>
      <c r="E22" s="20"/>
      <c r="F22" s="20"/>
      <c r="G22" s="20"/>
      <c r="H22" s="20"/>
      <c r="I22" s="20"/>
      <c r="K22" s="20"/>
    </row>
    <row r="23" spans="1:11" x14ac:dyDescent="0.25">
      <c r="A23" s="3"/>
      <c r="C23" s="20"/>
      <c r="D23" s="20"/>
      <c r="E23" s="20"/>
      <c r="F23" s="20"/>
      <c r="G23" s="20"/>
      <c r="H23" s="20"/>
      <c r="I23" s="20"/>
      <c r="K23" s="20"/>
    </row>
    <row r="24" spans="1:11" x14ac:dyDescent="0.25">
      <c r="A24" s="3"/>
      <c r="C24" s="20"/>
      <c r="D24" s="20"/>
      <c r="E24" s="20"/>
      <c r="F24" s="20"/>
      <c r="G24" s="20"/>
      <c r="H24" s="20"/>
      <c r="I24" s="20"/>
      <c r="K24" s="20"/>
    </row>
    <row r="25" spans="1:11" x14ac:dyDescent="0.25">
      <c r="A25" s="3"/>
      <c r="C25" s="20"/>
      <c r="D25" s="20"/>
      <c r="E25" s="20"/>
      <c r="F25" s="20"/>
      <c r="G25" s="20"/>
      <c r="H25" s="20"/>
      <c r="I25" s="20"/>
      <c r="K25" s="20"/>
    </row>
    <row r="26" spans="1:11" x14ac:dyDescent="0.25">
      <c r="A26" s="3"/>
      <c r="C26" s="20"/>
      <c r="D26" s="20"/>
      <c r="E26" s="20"/>
      <c r="F26" s="20"/>
      <c r="G26" s="20"/>
      <c r="H26" s="20"/>
      <c r="I26" s="20"/>
      <c r="K26" s="20"/>
    </row>
    <row r="27" spans="1:11" x14ac:dyDescent="0.25">
      <c r="A27" s="3"/>
      <c r="C27" s="20"/>
      <c r="D27" s="20"/>
      <c r="E27" s="20"/>
      <c r="F27" s="20"/>
      <c r="G27" s="20"/>
      <c r="H27" s="20"/>
      <c r="I27" s="20"/>
      <c r="K27" s="20"/>
    </row>
    <row r="28" spans="1:11" x14ac:dyDescent="0.25">
      <c r="C28" s="20"/>
      <c r="D28" s="20"/>
      <c r="E28" s="20"/>
      <c r="F28" s="20"/>
      <c r="G28" s="20"/>
      <c r="H28" s="20"/>
      <c r="I28" s="20"/>
      <c r="K28" s="20"/>
    </row>
    <row r="29" spans="1:11" x14ac:dyDescent="0.25">
      <c r="A29" s="3"/>
      <c r="C29" s="20"/>
      <c r="D29" s="20"/>
      <c r="E29" s="20"/>
      <c r="F29" s="20"/>
      <c r="G29" s="20"/>
      <c r="H29" s="20"/>
      <c r="I29" s="20"/>
      <c r="K29" s="20"/>
    </row>
    <row r="30" spans="1:11" x14ac:dyDescent="0.25">
      <c r="A30" s="3"/>
      <c r="C30" s="20"/>
      <c r="D30" s="20"/>
      <c r="E30" s="20"/>
      <c r="F30" s="20"/>
      <c r="G30" s="20"/>
      <c r="H30" s="20"/>
      <c r="I30" s="20"/>
      <c r="K30" s="20"/>
    </row>
    <row r="31" spans="1:11" x14ac:dyDescent="0.25">
      <c r="A31" s="3"/>
      <c r="C31" s="20"/>
      <c r="D31" s="20"/>
      <c r="E31" s="20"/>
      <c r="F31" s="20"/>
      <c r="G31" s="20"/>
      <c r="H31" s="20"/>
      <c r="I31" s="20"/>
      <c r="K31" s="20"/>
    </row>
    <row r="32" spans="1:11" x14ac:dyDescent="0.25">
      <c r="A32" s="3"/>
      <c r="C32" s="20"/>
      <c r="D32" s="20"/>
      <c r="E32" s="20"/>
      <c r="F32" s="20"/>
      <c r="G32" s="20"/>
      <c r="H32" s="20"/>
      <c r="I32" s="20"/>
      <c r="K32" s="20"/>
    </row>
    <row r="33" spans="1:11" x14ac:dyDescent="0.25">
      <c r="A33" s="3"/>
      <c r="C33" s="20"/>
      <c r="D33" s="20"/>
      <c r="E33" s="20"/>
      <c r="F33" s="20"/>
      <c r="G33" s="20"/>
      <c r="H33" s="20"/>
      <c r="I33" s="20"/>
      <c r="K33" s="20"/>
    </row>
    <row r="34" spans="1:11" x14ac:dyDescent="0.25">
      <c r="A34" s="3"/>
      <c r="C34" s="20"/>
      <c r="D34" s="20"/>
      <c r="E34" s="20"/>
      <c r="F34" s="20"/>
      <c r="G34" s="20"/>
      <c r="H34" s="20"/>
      <c r="I34" s="20"/>
      <c r="K34" s="20"/>
    </row>
    <row r="35" spans="1:11" x14ac:dyDescent="0.25">
      <c r="A35" s="3"/>
      <c r="C35" s="20"/>
      <c r="D35" s="20"/>
      <c r="E35" s="20"/>
      <c r="F35" s="20"/>
      <c r="G35" s="20"/>
      <c r="H35" s="20"/>
      <c r="I35" s="20"/>
      <c r="K35" s="20"/>
    </row>
    <row r="36" spans="1:11" x14ac:dyDescent="0.25">
      <c r="C36" s="20"/>
      <c r="D36" s="20"/>
      <c r="E36" s="20"/>
      <c r="F36" s="20"/>
      <c r="G36" s="20"/>
      <c r="H36" s="20"/>
      <c r="I36" s="20"/>
      <c r="K36" s="20"/>
    </row>
    <row r="37" spans="1:11" x14ac:dyDescent="0.25">
      <c r="C37" s="20"/>
      <c r="D37" s="20"/>
      <c r="E37" s="20"/>
      <c r="F37" s="20"/>
      <c r="G37" s="20"/>
      <c r="H37" s="20"/>
      <c r="I37" s="20"/>
      <c r="K37" s="20"/>
    </row>
    <row r="38" spans="1:11" x14ac:dyDescent="0.25">
      <c r="C38" s="20"/>
      <c r="D38" s="20"/>
      <c r="E38" s="20"/>
      <c r="F38" s="20"/>
      <c r="G38" s="20"/>
      <c r="H38" s="20"/>
      <c r="I38" s="20"/>
      <c r="K38" s="20"/>
    </row>
    <row r="39" spans="1:11" x14ac:dyDescent="0.25">
      <c r="C39" s="20"/>
      <c r="D39" s="20"/>
      <c r="E39" s="20"/>
      <c r="F39" s="20"/>
      <c r="G39" s="20"/>
      <c r="H39" s="20"/>
      <c r="I39" s="20"/>
      <c r="K39" s="20"/>
    </row>
    <row r="40" spans="1:11" x14ac:dyDescent="0.25">
      <c r="C40" s="20"/>
      <c r="D40" s="20"/>
      <c r="E40" s="20"/>
      <c r="F40" s="20"/>
      <c r="G40" s="20"/>
      <c r="H40" s="20"/>
      <c r="I40" s="20"/>
      <c r="K40" s="20"/>
    </row>
    <row r="41" spans="1:11" x14ac:dyDescent="0.25">
      <c r="C41" s="20"/>
      <c r="D41" s="20"/>
      <c r="E41" s="20"/>
      <c r="F41" s="20"/>
      <c r="G41" s="20"/>
      <c r="H41" s="20"/>
      <c r="I41" s="20"/>
      <c r="K41" s="20"/>
    </row>
    <row r="42" spans="1:11" x14ac:dyDescent="0.25">
      <c r="C42" s="20"/>
      <c r="D42" s="20"/>
      <c r="E42" s="20"/>
      <c r="F42" s="20"/>
      <c r="G42" s="20"/>
      <c r="H42" s="20"/>
      <c r="I42" s="20"/>
      <c r="K42" s="20"/>
    </row>
    <row r="43" spans="1:11" x14ac:dyDescent="0.25">
      <c r="C43" s="20"/>
      <c r="D43" s="20"/>
      <c r="E43" s="20"/>
      <c r="F43" s="20"/>
      <c r="G43" s="20"/>
      <c r="H43" s="20"/>
      <c r="I43" s="20"/>
      <c r="K43" s="20"/>
    </row>
    <row r="44" spans="1:11" x14ac:dyDescent="0.25">
      <c r="C44" s="20"/>
      <c r="D44" s="20"/>
      <c r="E44" s="20"/>
      <c r="F44" s="20"/>
      <c r="G44" s="20"/>
      <c r="H44" s="20"/>
      <c r="I44" s="20"/>
      <c r="K44" s="20"/>
    </row>
    <row r="45" spans="1:11" x14ac:dyDescent="0.25">
      <c r="C45" s="20"/>
      <c r="D45" s="20"/>
      <c r="E45" s="20"/>
      <c r="F45" s="20"/>
      <c r="G45" s="20"/>
      <c r="H45" s="20"/>
      <c r="I45" s="20"/>
      <c r="K45" s="20"/>
    </row>
    <row r="46" spans="1:11" x14ac:dyDescent="0.25">
      <c r="C46" s="20"/>
      <c r="D46" s="20"/>
      <c r="E46" s="20"/>
      <c r="F46" s="20"/>
      <c r="G46" s="20"/>
      <c r="H46" s="20"/>
      <c r="I46" s="20"/>
      <c r="K46" s="20"/>
    </row>
    <row r="47" spans="1:11" x14ac:dyDescent="0.25">
      <c r="C47" s="20"/>
      <c r="D47" s="20"/>
      <c r="E47" s="20"/>
      <c r="F47" s="20"/>
      <c r="G47" s="20"/>
      <c r="H47" s="20"/>
      <c r="I47" s="20"/>
    </row>
    <row r="48" spans="1:11" x14ac:dyDescent="0.25">
      <c r="C48" s="20"/>
      <c r="D48" s="20"/>
      <c r="E48" s="20"/>
      <c r="F48" s="20"/>
      <c r="G48" s="20"/>
      <c r="H48" s="20"/>
      <c r="I48" s="20"/>
    </row>
    <row r="49" spans="3:9" x14ac:dyDescent="0.25">
      <c r="C49" s="20"/>
      <c r="D49" s="20"/>
      <c r="E49" s="20"/>
      <c r="F49" s="20"/>
      <c r="G49" s="20"/>
      <c r="H49" s="20"/>
      <c r="I49" s="20"/>
    </row>
    <row r="50" spans="3:9" x14ac:dyDescent="0.25">
      <c r="C50" s="20"/>
      <c r="D50" s="20"/>
      <c r="E50" s="20"/>
      <c r="F50" s="20"/>
      <c r="G50" s="20"/>
      <c r="H50" s="20"/>
      <c r="I50" s="20"/>
    </row>
    <row r="51" spans="3:9" x14ac:dyDescent="0.25">
      <c r="C51" s="20"/>
      <c r="D51" s="20"/>
      <c r="E51" s="20"/>
      <c r="F51" s="20"/>
      <c r="G51" s="20"/>
      <c r="H51" s="20"/>
      <c r="I51" s="20"/>
    </row>
    <row r="52" spans="3:9" x14ac:dyDescent="0.25">
      <c r="C52" s="20"/>
      <c r="D52" s="20"/>
      <c r="E52" s="20"/>
      <c r="F52" s="20"/>
      <c r="G52" s="20"/>
      <c r="H52" s="20"/>
      <c r="I52" s="20"/>
    </row>
  </sheetData>
  <sortState ref="A3:K19">
    <sortCondition descending="1" ref="K3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46" t="s">
        <v>161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2016-08-15T16:44:53Z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