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1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Q55" i="4" l="1"/>
  <c r="Q54" i="4"/>
  <c r="G43" i="4" l="1"/>
  <c r="Q46" i="4" l="1"/>
  <c r="Q45" i="4"/>
  <c r="Q58" i="4" l="1"/>
  <c r="Q57" i="4"/>
  <c r="K4" i="5" l="1"/>
  <c r="G39" i="4" l="1"/>
  <c r="G24" i="4" l="1"/>
  <c r="Q37" i="4" l="1"/>
  <c r="Q36" i="4"/>
  <c r="Q40" i="4" l="1"/>
  <c r="Q39" i="4"/>
  <c r="Q49" i="4" l="1"/>
  <c r="Q48" i="4"/>
  <c r="I19" i="4" l="1"/>
  <c r="H19" i="4"/>
  <c r="G19" i="4"/>
  <c r="Q34" i="4" l="1"/>
  <c r="Q33" i="4"/>
  <c r="G13" i="4" l="1"/>
  <c r="G7" i="4" l="1"/>
  <c r="G6" i="4"/>
  <c r="Q13" i="4" l="1"/>
  <c r="Q12" i="4"/>
  <c r="Q52" i="4" l="1"/>
  <c r="Q51" i="4"/>
  <c r="Q22" i="4"/>
  <c r="Q21" i="4"/>
  <c r="Q112" i="4"/>
  <c r="Q111" i="4"/>
  <c r="Q109" i="4"/>
  <c r="Q108" i="4"/>
  <c r="Q106" i="4"/>
  <c r="Q105" i="4"/>
  <c r="Q103" i="4"/>
  <c r="Q102" i="4"/>
  <c r="Q100" i="4"/>
  <c r="Q99" i="4"/>
  <c r="Q97" i="4"/>
  <c r="Q96" i="4"/>
  <c r="Q94" i="4"/>
  <c r="Q93" i="4"/>
  <c r="Q91" i="4"/>
  <c r="Q90" i="4"/>
  <c r="Q88" i="4"/>
  <c r="Q87" i="4"/>
  <c r="Q85" i="4"/>
  <c r="Q84" i="4"/>
  <c r="Q82" i="4"/>
  <c r="Q81" i="4"/>
  <c r="Q79" i="4"/>
  <c r="Q78" i="4"/>
  <c r="Q76" i="4"/>
  <c r="Q75" i="4"/>
  <c r="Q73" i="4"/>
  <c r="Q72" i="4"/>
  <c r="Q70" i="4"/>
  <c r="Q69" i="4"/>
  <c r="Q67" i="4"/>
  <c r="Q66" i="4"/>
  <c r="Q64" i="4"/>
  <c r="Q63" i="4"/>
  <c r="Q61" i="4"/>
  <c r="Q60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6" i="5" l="1"/>
  <c r="K16" i="5"/>
  <c r="K14" i="5"/>
  <c r="K3" i="5"/>
  <c r="K5" i="5"/>
  <c r="K10" i="5"/>
  <c r="K7" i="5"/>
  <c r="K13" i="5"/>
  <c r="K9" i="5"/>
  <c r="K12" i="5"/>
  <c r="K17" i="5"/>
  <c r="K19" i="5"/>
  <c r="K15" i="5"/>
  <c r="K8" i="5"/>
  <c r="K11" i="5"/>
  <c r="K18" i="5"/>
  <c r="G3" i="4"/>
  <c r="Q3" i="4" s="1"/>
</calcChain>
</file>

<file path=xl/sharedStrings.xml><?xml version="1.0" encoding="utf-8"?>
<sst xmlns="http://schemas.openxmlformats.org/spreadsheetml/2006/main" count="389" uniqueCount="195">
  <si>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</si>
  <si>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</si>
  <si>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</si>
  <si>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</si>
  <si>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</si>
  <si>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</si>
  <si>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</si>
  <si>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</si>
  <si>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</si>
  <si>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</si>
  <si>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</si>
  <si>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</si>
  <si>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</si>
  <si>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</si>
  <si>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</si>
  <si>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</si>
  <si>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</si>
  <si>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</si>
  <si>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</si>
  <si>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</si>
  <si>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</si>
  <si>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</si>
  <si>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</si>
  <si>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</si>
  <si>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</si>
  <si>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</si>
  <si>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</si>
  <si>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</si>
  <si>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</si>
  <si>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</si>
  <si>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</si>
  <si>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</si>
  <si>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</si>
  <si>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</si>
  <si>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</si>
  <si>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</si>
  <si>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</si>
  <si>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</si>
  <si>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</si>
  <si>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</si>
  <si>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</si>
  <si>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</si>
  <si>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</si>
  <si>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</si>
  <si>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</si>
  <si>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</si>
  <si>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</si>
  <si>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</si>
  <si>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</si>
  <si>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</si>
  <si>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</si>
  <si>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</si>
  <si>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</si>
  <si>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</si>
  <si>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</si>
  <si>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</si>
  <si>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</si>
  <si>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</si>
  <si>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</si>
  <si>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</si>
  <si>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</si>
  <si>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</si>
  <si>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</si>
  <si>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</si>
  <si>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</si>
  <si>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</si>
  <si>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</si>
  <si>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</si>
  <si>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</si>
  <si>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</si>
  <si>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</si>
  <si>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</si>
  <si>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</si>
  <si>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</si>
  <si>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</si>
  <si>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</si>
  <si>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</si>
  <si>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</si>
  <si>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</si>
  <si>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</si>
  <si>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</si>
  <si>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</si>
  <si>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</si>
  <si>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</si>
  <si>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</si>
  <si>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</si>
  <si>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</si>
  <si>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</si>
  <si>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</si>
  <si>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</si>
  <si>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</si>
  <si>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</si>
  <si>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</si>
  <si>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</si>
  <si>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</si>
  <si>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</si>
  <si>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</si>
  <si>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</si>
  <si>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</si>
  <si>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</si>
  <si>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</si>
  <si>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</si>
  <si>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</si>
  <si>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</si>
  <si>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</si>
  <si>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</si>
  <si>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</si>
  <si>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</si>
  <si>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</si>
  <si>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</si>
  <si>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</si>
  <si>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</si>
  <si>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</si>
  <si>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</si>
  <si>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</si>
  <si>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</si>
  <si>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</si>
  <si>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</si>
  <si>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</si>
  <si>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</si>
  <si>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</si>
  <si>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</si>
  <si>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</si>
  <si>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</si>
  <si>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</si>
  <si>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</si>
  <si>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</si>
  <si>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</si>
  <si>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</si>
  <si>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</si>
  <si>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</si>
  <si>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</si>
  <si>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</si>
  <si>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</si>
  <si>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</si>
  <si>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</si>
  <si>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</si>
  <si>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</si>
  <si>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</si>
  <si>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</si>
  <si>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</si>
  <si>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</si>
  <si>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</si>
  <si>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</si>
  <si>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</si>
  <si>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</si>
  <si>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</si>
  <si>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</si>
  <si>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</si>
  <si>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</si>
  <si>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</si>
  <si>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</si>
  <si>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</si>
  <si>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</si>
  <si>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</si>
  <si>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</si>
  <si>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</si>
  <si>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</si>
  <si>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</si>
  <si>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</si>
  <si>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</si>
  <si>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</si>
  <si>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</si>
  <si>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</si>
  <si>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</si>
  <si>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</si>
  <si>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</si>
  <si>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</si>
  <si>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</si>
  <si>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</si>
  <si>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</si>
  <si>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</si>
  <si>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</si>
  <si>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</si>
  <si>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</si>
  <si>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</si>
  <si>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</si>
  <si>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</si>
  <si>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</si>
  <si>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</si>
  <si>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</si>
  <si>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</si>
  <si>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</si>
  <si>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</si>
  <si>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</si>
  <si>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</si>
  <si>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</si>
  <si>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</si>
  <si>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</si>
  <si>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Randolph &amp; Mortimer vs. G2</t>
  </si>
  <si>
    <t>golf club, pillow,</t>
  </si>
  <si>
    <t>picture of an elderly person</t>
  </si>
  <si>
    <t>Each team's matches scheduled and/or completed as of 7/11/16</t>
  </si>
  <si>
    <t>Team Olson vs. Gerry's GGW</t>
  </si>
  <si>
    <t>Gerry's GGW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</si>
</sst>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5" fillId="0" borderId="0" xfId="1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4" workbookViewId="0">
      <selection activeCell="M15" sqref="M15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7" t="s">
        <v>12</v>
      </c>
      <c r="G3" s="3" t="s">
        <v>50</v>
      </c>
      <c r="H3" s="2" t="s">
        <v>51</v>
      </c>
      <c r="I3" s="2" t="s">
        <v>53</v>
      </c>
      <c r="J3" s="8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8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8" t="s">
        <v>63</v>
      </c>
      <c r="K7" s="2" t="s">
        <v>16</v>
      </c>
    </row>
    <row r="8" spans="1:11" x14ac:dyDescent="0.25">
      <c r="A8" s="3"/>
      <c r="B8" s="13" t="s">
        <v>138</v>
      </c>
      <c r="C8" s="21" t="s">
        <v>139</v>
      </c>
      <c r="D8" s="6"/>
      <c r="G8" s="3"/>
      <c r="H8" s="2" t="s">
        <v>60</v>
      </c>
      <c r="I8" s="2" t="s">
        <v>62</v>
      </c>
      <c r="J8" s="8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8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8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8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8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8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8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8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8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8" t="s">
        <v>112</v>
      </c>
      <c r="E32" s="5" t="s">
        <v>187</v>
      </c>
      <c r="G32" s="3"/>
      <c r="H32" s="2" t="s">
        <v>97</v>
      </c>
      <c r="I32" s="2" t="s">
        <v>99</v>
      </c>
      <c r="J32" s="8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8" t="s">
        <v>114</v>
      </c>
      <c r="E33" s="5" t="s">
        <v>187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H20" sqref="H20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0" t="s">
        <v>0</v>
      </c>
      <c r="B1" s="10"/>
      <c r="C1" s="10" t="s">
        <v>102</v>
      </c>
      <c r="D1" s="10" t="s">
        <v>103</v>
      </c>
      <c r="E1" s="10" t="s">
        <v>104</v>
      </c>
      <c r="F1" s="10" t="s">
        <v>105</v>
      </c>
    </row>
    <row r="2" spans="1:6" x14ac:dyDescent="0.25">
      <c r="A2" s="3"/>
      <c r="B2" s="3"/>
    </row>
    <row r="3" spans="1:6" x14ac:dyDescent="0.25">
      <c r="A3" s="9" t="s">
        <v>5</v>
      </c>
      <c r="B3" s="9"/>
      <c r="C3" s="28" t="s">
        <v>20</v>
      </c>
      <c r="D3" s="28" t="s">
        <v>27</v>
      </c>
      <c r="E3" s="28" t="s">
        <v>13</v>
      </c>
      <c r="F3" s="29" t="s">
        <v>65</v>
      </c>
    </row>
    <row r="4" spans="1:6" x14ac:dyDescent="0.25">
      <c r="A4" s="3"/>
      <c r="B4" s="3"/>
      <c r="C4" s="30"/>
      <c r="D4" s="30"/>
      <c r="E4" s="30"/>
      <c r="F4" s="30"/>
    </row>
    <row r="5" spans="1:6" x14ac:dyDescent="0.25">
      <c r="A5" s="9" t="s">
        <v>13</v>
      </c>
      <c r="B5" s="9"/>
      <c r="C5" s="28" t="s">
        <v>72</v>
      </c>
      <c r="D5" s="29" t="s">
        <v>27</v>
      </c>
      <c r="E5" s="28" t="s">
        <v>5</v>
      </c>
      <c r="F5" s="29" t="s">
        <v>41</v>
      </c>
    </row>
    <row r="6" spans="1:6" x14ac:dyDescent="0.25">
      <c r="A6" s="3"/>
      <c r="B6" s="3"/>
      <c r="C6" s="30"/>
      <c r="D6" s="30"/>
      <c r="E6" s="30"/>
      <c r="F6" s="30"/>
    </row>
    <row r="7" spans="1:6" x14ac:dyDescent="0.25">
      <c r="A7" s="9" t="s">
        <v>17</v>
      </c>
      <c r="B7" s="9"/>
      <c r="C7" s="29" t="s">
        <v>50</v>
      </c>
      <c r="D7" s="28" t="s">
        <v>82</v>
      </c>
      <c r="E7" s="28" t="s">
        <v>89</v>
      </c>
      <c r="F7" s="29" t="s">
        <v>77</v>
      </c>
    </row>
    <row r="8" spans="1:6" x14ac:dyDescent="0.25">
      <c r="A8" s="3"/>
      <c r="B8" s="3"/>
      <c r="C8" s="30"/>
      <c r="D8" s="30"/>
      <c r="E8" s="30"/>
      <c r="F8" s="30"/>
    </row>
    <row r="9" spans="1:6" x14ac:dyDescent="0.25">
      <c r="A9" s="9" t="s">
        <v>20</v>
      </c>
      <c r="B9" s="9"/>
      <c r="C9" s="29" t="s">
        <v>89</v>
      </c>
      <c r="D9" s="28" t="s">
        <v>106</v>
      </c>
      <c r="E9" s="29" t="s">
        <v>95</v>
      </c>
      <c r="F9" s="28" t="s">
        <v>5</v>
      </c>
    </row>
    <row r="10" spans="1:6" x14ac:dyDescent="0.25">
      <c r="A10" s="3"/>
      <c r="B10" s="3"/>
      <c r="C10" s="30"/>
      <c r="D10" s="30"/>
      <c r="E10" s="30"/>
      <c r="F10" s="30"/>
    </row>
    <row r="11" spans="1:6" x14ac:dyDescent="0.25">
      <c r="A11" s="9" t="s">
        <v>27</v>
      </c>
      <c r="B11" s="9"/>
      <c r="C11" s="28" t="s">
        <v>89</v>
      </c>
      <c r="D11" s="29" t="s">
        <v>58</v>
      </c>
      <c r="E11" s="29" t="s">
        <v>13</v>
      </c>
      <c r="F11" s="28" t="s">
        <v>5</v>
      </c>
    </row>
    <row r="12" spans="1:6" x14ac:dyDescent="0.25">
      <c r="A12" s="11"/>
      <c r="B12" s="11"/>
      <c r="C12" s="31"/>
      <c r="D12" s="31"/>
      <c r="E12" s="31"/>
      <c r="F12" s="31"/>
    </row>
    <row r="13" spans="1:6" x14ac:dyDescent="0.25">
      <c r="A13" s="9" t="s">
        <v>32</v>
      </c>
      <c r="B13" s="9"/>
      <c r="C13" s="28" t="s">
        <v>50</v>
      </c>
      <c r="D13" s="28" t="s">
        <v>37</v>
      </c>
      <c r="E13" s="29" t="s">
        <v>77</v>
      </c>
      <c r="F13" s="28" t="s">
        <v>89</v>
      </c>
    </row>
    <row r="14" spans="1:6" x14ac:dyDescent="0.25">
      <c r="A14" s="3"/>
      <c r="B14" s="3"/>
      <c r="C14" s="30"/>
      <c r="D14" s="30"/>
      <c r="E14" s="30"/>
      <c r="F14" s="30"/>
    </row>
    <row r="15" spans="1:6" x14ac:dyDescent="0.25">
      <c r="A15" s="9" t="s">
        <v>37</v>
      </c>
      <c r="B15" s="9"/>
      <c r="C15" s="28" t="s">
        <v>32</v>
      </c>
      <c r="D15" s="29" t="s">
        <v>72</v>
      </c>
      <c r="E15" s="28" t="s">
        <v>41</v>
      </c>
      <c r="F15" s="28" t="s">
        <v>106</v>
      </c>
    </row>
    <row r="16" spans="1:6" x14ac:dyDescent="0.25">
      <c r="A16" s="3"/>
      <c r="B16" s="3"/>
      <c r="C16" s="30"/>
      <c r="D16" s="30"/>
      <c r="E16" s="30"/>
      <c r="F16" s="30"/>
    </row>
    <row r="17" spans="1:6" x14ac:dyDescent="0.25">
      <c r="A17" s="9" t="s">
        <v>106</v>
      </c>
      <c r="B17" s="9"/>
      <c r="C17" s="28" t="s">
        <v>20</v>
      </c>
      <c r="D17" s="29" t="s">
        <v>82</v>
      </c>
      <c r="E17" s="29" t="s">
        <v>58</v>
      </c>
      <c r="F17" s="28" t="s">
        <v>37</v>
      </c>
    </row>
    <row r="18" spans="1:6" x14ac:dyDescent="0.25">
      <c r="A18" s="3"/>
      <c r="B18" s="3"/>
      <c r="C18" s="30"/>
      <c r="D18" s="30"/>
      <c r="E18" s="30"/>
      <c r="F18" s="30"/>
    </row>
    <row r="19" spans="1:6" x14ac:dyDescent="0.25">
      <c r="A19" s="9" t="s">
        <v>41</v>
      </c>
      <c r="B19" s="9"/>
      <c r="C19" s="29" t="s">
        <v>82</v>
      </c>
      <c r="D19" s="29" t="s">
        <v>13</v>
      </c>
      <c r="E19" s="29" t="s">
        <v>65</v>
      </c>
      <c r="F19" s="28" t="s">
        <v>37</v>
      </c>
    </row>
    <row r="20" spans="1:6" x14ac:dyDescent="0.25">
      <c r="A20" s="3"/>
      <c r="B20" s="3"/>
      <c r="C20" s="30"/>
      <c r="D20" s="30"/>
      <c r="E20" s="30"/>
      <c r="F20" s="30"/>
    </row>
    <row r="21" spans="1:6" x14ac:dyDescent="0.25">
      <c r="A21" s="9" t="s">
        <v>50</v>
      </c>
      <c r="B21" s="9"/>
      <c r="C21" s="28" t="s">
        <v>32</v>
      </c>
      <c r="D21" s="29" t="s">
        <v>72</v>
      </c>
      <c r="E21" s="29" t="s">
        <v>17</v>
      </c>
      <c r="F21" s="29" t="s">
        <v>77</v>
      </c>
    </row>
    <row r="22" spans="1:6" x14ac:dyDescent="0.25">
      <c r="A22" s="3"/>
      <c r="B22" s="3"/>
      <c r="C22" s="30"/>
      <c r="D22" s="30"/>
      <c r="E22" s="30"/>
      <c r="F22" s="30"/>
    </row>
    <row r="23" spans="1:6" x14ac:dyDescent="0.25">
      <c r="A23" s="9" t="s">
        <v>58</v>
      </c>
      <c r="B23" s="9"/>
      <c r="C23" s="29" t="s">
        <v>27</v>
      </c>
      <c r="D23" s="29" t="s">
        <v>77</v>
      </c>
      <c r="E23" s="29" t="s">
        <v>95</v>
      </c>
      <c r="F23" s="29" t="s">
        <v>106</v>
      </c>
    </row>
    <row r="24" spans="1:6" x14ac:dyDescent="0.25">
      <c r="A24" s="3"/>
      <c r="B24" s="3"/>
      <c r="C24" s="30"/>
      <c r="D24" s="30"/>
      <c r="E24" s="30"/>
      <c r="F24" s="30"/>
    </row>
    <row r="25" spans="1:6" x14ac:dyDescent="0.25">
      <c r="A25" s="9" t="s">
        <v>65</v>
      </c>
      <c r="B25" s="9"/>
      <c r="C25" s="29" t="s">
        <v>72</v>
      </c>
      <c r="D25" s="29" t="s">
        <v>5</v>
      </c>
      <c r="E25" s="29" t="s">
        <v>41</v>
      </c>
      <c r="F25" s="29" t="s">
        <v>95</v>
      </c>
    </row>
    <row r="26" spans="1:6" x14ac:dyDescent="0.25">
      <c r="A26" s="3"/>
      <c r="B26" s="3"/>
      <c r="C26" s="30"/>
      <c r="D26" s="30"/>
      <c r="E26" s="30"/>
      <c r="F26" s="30"/>
    </row>
    <row r="27" spans="1:6" x14ac:dyDescent="0.25">
      <c r="A27" s="9" t="s">
        <v>72</v>
      </c>
      <c r="B27" s="9"/>
      <c r="C27" s="29" t="s">
        <v>50</v>
      </c>
      <c r="D27" s="29" t="s">
        <v>37</v>
      </c>
      <c r="E27" s="29" t="s">
        <v>65</v>
      </c>
      <c r="F27" s="28" t="s">
        <v>13</v>
      </c>
    </row>
    <row r="28" spans="1:6" x14ac:dyDescent="0.25">
      <c r="A28" s="3"/>
      <c r="B28" s="3"/>
      <c r="C28" s="30"/>
      <c r="D28" s="30"/>
      <c r="E28" s="30"/>
      <c r="F28" s="30"/>
    </row>
    <row r="29" spans="1:6" x14ac:dyDescent="0.25">
      <c r="A29" s="9" t="s">
        <v>77</v>
      </c>
      <c r="B29" s="9"/>
      <c r="C29" s="29" t="s">
        <v>50</v>
      </c>
      <c r="D29" s="29" t="s">
        <v>32</v>
      </c>
      <c r="E29" s="29" t="s">
        <v>17</v>
      </c>
      <c r="F29" s="29" t="s">
        <v>58</v>
      </c>
    </row>
    <row r="30" spans="1:6" x14ac:dyDescent="0.25">
      <c r="A30" s="3"/>
      <c r="B30" s="3"/>
      <c r="C30" s="30"/>
      <c r="D30" s="30"/>
      <c r="E30" s="30"/>
      <c r="F30" s="30"/>
    </row>
    <row r="31" spans="1:6" x14ac:dyDescent="0.25">
      <c r="A31" s="9" t="s">
        <v>82</v>
      </c>
      <c r="B31" s="9"/>
      <c r="C31" s="29" t="s">
        <v>17</v>
      </c>
      <c r="D31" s="29" t="s">
        <v>41</v>
      </c>
      <c r="E31" s="29" t="s">
        <v>106</v>
      </c>
      <c r="F31" s="29" t="s">
        <v>95</v>
      </c>
    </row>
    <row r="32" spans="1:6" x14ac:dyDescent="0.25">
      <c r="A32" s="3"/>
      <c r="B32" s="3"/>
      <c r="C32" s="30"/>
      <c r="D32" s="30"/>
      <c r="E32" s="30"/>
      <c r="F32" s="30"/>
    </row>
    <row r="33" spans="1:6" x14ac:dyDescent="0.25">
      <c r="A33" s="9" t="s">
        <v>89</v>
      </c>
      <c r="B33" s="9"/>
      <c r="C33" s="28" t="s">
        <v>32</v>
      </c>
      <c r="D33" s="28" t="s">
        <v>17</v>
      </c>
      <c r="E33" s="29" t="s">
        <v>20</v>
      </c>
      <c r="F33" s="28" t="s">
        <v>27</v>
      </c>
    </row>
    <row r="34" spans="1:6" x14ac:dyDescent="0.25">
      <c r="A34" s="3"/>
      <c r="B34" s="3"/>
      <c r="C34" s="30"/>
      <c r="D34" s="30"/>
      <c r="E34" s="30"/>
      <c r="F34" s="30"/>
    </row>
    <row r="35" spans="1:6" x14ac:dyDescent="0.25">
      <c r="A35" s="9" t="s">
        <v>95</v>
      </c>
      <c r="B35" s="9"/>
      <c r="C35" s="29" t="s">
        <v>20</v>
      </c>
      <c r="D35" s="29" t="s">
        <v>82</v>
      </c>
      <c r="E35" s="29" t="s">
        <v>58</v>
      </c>
      <c r="F35" s="29" t="s">
        <v>65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6" t="s">
        <v>192</v>
      </c>
      <c r="B39" s="23"/>
      <c r="C39" s="18"/>
      <c r="D39" s="18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H1" workbookViewId="0">
      <selection activeCell="U9" sqref="U9"/>
    </sheetView>
  </sheetViews>
  <sheetFormatPr defaultRowHeight="15" x14ac:dyDescent="0.25"/>
  <cols>
    <col min="1" max="1" width="10.85546875" style="19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3" width="3" style="2" bestFit="1" customWidth="1"/>
    <col min="14" max="14" width="35.5703125" style="2" bestFit="1" customWidth="1"/>
    <col min="15" max="15" width="16.42578125" style="2" bestFit="1" customWidth="1"/>
    <col min="16" max="16" width="15.85546875" style="2" bestFit="1" customWidth="1"/>
    <col min="17" max="17" width="3" style="2" bestFit="1" customWidth="1"/>
    <col min="18" max="18" width="27.5703125" style="2" bestFit="1" customWidth="1"/>
    <col min="19" max="19" width="34" style="2" bestFit="1" customWidth="1"/>
    <col min="20" max="20" width="27.85546875" style="2" bestFit="1" customWidth="1"/>
    <col min="21" max="21" width="34.140625" style="2" bestFit="1" customWidth="1"/>
    <col min="22" max="22" width="16.42578125" style="2" bestFit="1" customWidth="1"/>
    <col min="23" max="23" width="23.140625" style="2" bestFit="1" customWidth="1"/>
    <col min="24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9"/>
    </row>
    <row r="3" spans="1:33" s="2" customFormat="1" x14ac:dyDescent="0.25">
      <c r="A3" s="19"/>
      <c r="B3" s="20">
        <v>1</v>
      </c>
      <c r="C3" s="20">
        <v>2</v>
      </c>
      <c r="D3" s="20">
        <v>3</v>
      </c>
      <c r="E3" s="20">
        <v>4</v>
      </c>
      <c r="F3" s="20">
        <v>5</v>
      </c>
      <c r="G3" s="20">
        <v>6</v>
      </c>
      <c r="H3" s="20">
        <v>7</v>
      </c>
      <c r="I3" s="20">
        <v>8</v>
      </c>
      <c r="J3" s="20">
        <v>9</v>
      </c>
      <c r="K3" s="20">
        <v>10</v>
      </c>
      <c r="L3" s="20">
        <v>11</v>
      </c>
      <c r="M3" s="20">
        <v>12</v>
      </c>
      <c r="N3" s="20">
        <v>13</v>
      </c>
      <c r="O3" s="20">
        <v>14</v>
      </c>
      <c r="P3" s="20">
        <v>15</v>
      </c>
      <c r="Q3" s="20">
        <v>16</v>
      </c>
      <c r="R3" s="20">
        <v>17</v>
      </c>
      <c r="S3" s="20">
        <v>18</v>
      </c>
      <c r="T3" s="20">
        <v>19</v>
      </c>
      <c r="U3" s="20">
        <v>20</v>
      </c>
      <c r="V3" s="20">
        <v>21</v>
      </c>
      <c r="W3" s="20">
        <v>22</v>
      </c>
      <c r="X3" s="20">
        <v>23</v>
      </c>
      <c r="Y3" s="20">
        <v>24</v>
      </c>
      <c r="Z3" s="20">
        <v>25</v>
      </c>
      <c r="AA3" s="20">
        <v>26</v>
      </c>
      <c r="AB3" s="20">
        <v>27</v>
      </c>
      <c r="AC3" s="20">
        <v>28</v>
      </c>
      <c r="AD3" s="20">
        <v>29</v>
      </c>
      <c r="AE3" s="20">
        <v>30</v>
      </c>
      <c r="AF3" s="20">
        <v>31</v>
      </c>
    </row>
    <row r="4" spans="1:33" s="2" customFormat="1" x14ac:dyDescent="0.25">
      <c r="A4" s="24" t="s">
        <v>115</v>
      </c>
      <c r="B4" s="12"/>
      <c r="C4" s="12"/>
      <c r="D4" s="12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13"/>
    </row>
    <row r="5" spans="1:33" s="2" customFormat="1" x14ac:dyDescent="0.25">
      <c r="A5" s="19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 t="s">
        <v>135</v>
      </c>
      <c r="AD5" s="13"/>
      <c r="AE5" s="13"/>
      <c r="AF5" s="13"/>
      <c r="AG5" s="13"/>
    </row>
    <row r="6" spans="1:33" s="2" customFormat="1" x14ac:dyDescent="0.25">
      <c r="A6" s="19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s="2" customFormat="1" x14ac:dyDescent="0.25">
      <c r="A7" s="19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s="2" customFormat="1" x14ac:dyDescent="0.25">
      <c r="A8" s="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x14ac:dyDescent="0.25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7"/>
    </row>
    <row r="10" spans="1:33" x14ac:dyDescent="0.25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7"/>
    </row>
    <row r="11" spans="1:33" x14ac:dyDescent="0.25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7"/>
    </row>
    <row r="12" spans="1:33" x14ac:dyDescent="0.25">
      <c r="A12" s="24" t="s">
        <v>117</v>
      </c>
      <c r="B12" s="12"/>
      <c r="C12" s="12"/>
      <c r="D12" s="12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17"/>
    </row>
    <row r="13" spans="1:33" x14ac:dyDescent="0.25">
      <c r="E13" s="13" t="s">
        <v>132</v>
      </c>
      <c r="F13" s="13"/>
      <c r="G13" s="13"/>
      <c r="H13" s="13"/>
      <c r="I13" s="13"/>
      <c r="J13" s="13" t="s">
        <v>159</v>
      </c>
      <c r="K13" s="13"/>
      <c r="L13" s="13" t="s">
        <v>144</v>
      </c>
      <c r="M13" s="13"/>
      <c r="N13" s="13"/>
      <c r="O13" s="13" t="s">
        <v>141</v>
      </c>
      <c r="P13" s="13"/>
      <c r="Q13" s="13"/>
      <c r="R13" s="13"/>
      <c r="S13" s="13" t="s">
        <v>134</v>
      </c>
      <c r="T13" s="13" t="s">
        <v>179</v>
      </c>
      <c r="U13" s="13"/>
      <c r="V13" s="13" t="s">
        <v>176</v>
      </c>
      <c r="W13" s="13"/>
      <c r="X13" s="13"/>
      <c r="Y13" s="13"/>
      <c r="Z13" s="13"/>
      <c r="AA13" s="13" t="s">
        <v>143</v>
      </c>
      <c r="AB13" s="13"/>
      <c r="AC13" s="13"/>
      <c r="AD13" s="13"/>
      <c r="AE13" s="13"/>
      <c r="AF13" s="13"/>
      <c r="AG13" s="17"/>
    </row>
    <row r="14" spans="1:33" x14ac:dyDescent="0.25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7"/>
    </row>
    <row r="15" spans="1:33" x14ac:dyDescent="0.25">
      <c r="E15" s="13" t="s">
        <v>145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 t="s">
        <v>142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7"/>
    </row>
    <row r="16" spans="1:33" x14ac:dyDescent="0.25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7"/>
    </row>
    <row r="17" spans="1:33" x14ac:dyDescent="0.25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 t="s">
        <v>158</v>
      </c>
      <c r="Q17" s="13"/>
      <c r="R17" s="13"/>
      <c r="S17" s="13" t="s">
        <v>133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7"/>
    </row>
    <row r="18" spans="1:33" x14ac:dyDescent="0.25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7"/>
    </row>
    <row r="19" spans="1:33" x14ac:dyDescent="0.25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 t="s">
        <v>169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7"/>
    </row>
    <row r="20" spans="1:33" x14ac:dyDescent="0.25"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7"/>
    </row>
    <row r="21" spans="1:33" x14ac:dyDescent="0.25"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7"/>
    </row>
    <row r="22" spans="1:33" x14ac:dyDescent="0.25">
      <c r="A22" s="24" t="s">
        <v>118</v>
      </c>
      <c r="B22" s="12"/>
      <c r="C22" s="12"/>
      <c r="D22" s="12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17"/>
    </row>
    <row r="23" spans="1:33" x14ac:dyDescent="0.25">
      <c r="E23" s="13"/>
      <c r="F23" s="13"/>
      <c r="G23" s="13"/>
      <c r="H23" s="13"/>
      <c r="I23" s="13"/>
      <c r="J23" s="13"/>
      <c r="L23" s="13"/>
      <c r="M23" s="13"/>
      <c r="N23" s="13"/>
      <c r="O23" s="13"/>
      <c r="P23" s="13"/>
      <c r="Q23" s="13"/>
      <c r="R23" s="13" t="s">
        <v>175</v>
      </c>
      <c r="S23" s="13"/>
      <c r="T23" s="13" t="s">
        <v>157</v>
      </c>
      <c r="U23" s="13"/>
      <c r="V23" s="13"/>
      <c r="W23" s="13" t="s">
        <v>193</v>
      </c>
      <c r="X23" s="13"/>
      <c r="Y23" s="13"/>
      <c r="Z23" s="13"/>
      <c r="AA23" s="13"/>
      <c r="AB23" s="13"/>
      <c r="AC23" s="13"/>
      <c r="AD23" s="13"/>
      <c r="AE23" s="13" t="s">
        <v>165</v>
      </c>
      <c r="AF23" s="13"/>
      <c r="AG23" s="17"/>
    </row>
    <row r="24" spans="1:33" x14ac:dyDescent="0.25"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7"/>
    </row>
    <row r="25" spans="1:33" x14ac:dyDescent="0.25"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 t="s">
        <v>188</v>
      </c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7"/>
    </row>
    <row r="26" spans="1:33" x14ac:dyDescent="0.25"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7"/>
    </row>
    <row r="27" spans="1:33" x14ac:dyDescent="0.25"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7"/>
    </row>
    <row r="28" spans="1:33" x14ac:dyDescent="0.25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7"/>
    </row>
    <row r="29" spans="1:33" x14ac:dyDescent="0.25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7"/>
    </row>
    <row r="30" spans="1:33" x14ac:dyDescent="0.25"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7"/>
    </row>
    <row r="31" spans="1:33" x14ac:dyDescent="0.25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7"/>
    </row>
    <row r="32" spans="1:33" x14ac:dyDescent="0.25">
      <c r="A32" s="24" t="s">
        <v>119</v>
      </c>
      <c r="B32" s="12"/>
      <c r="C32" s="12"/>
      <c r="D32" s="12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17"/>
    </row>
    <row r="33" spans="1:33" x14ac:dyDescent="0.25">
      <c r="E33" s="13"/>
      <c r="F33" s="13"/>
      <c r="G33" s="13"/>
      <c r="H33" s="13"/>
      <c r="I33" s="13"/>
      <c r="J33" s="13"/>
      <c r="K33" s="13"/>
      <c r="L33" s="13"/>
      <c r="M33" s="13"/>
      <c r="N33" s="13" t="s">
        <v>140</v>
      </c>
      <c r="O33" s="13"/>
      <c r="P33" s="13"/>
      <c r="Q33" s="13"/>
      <c r="R33" s="13"/>
      <c r="S33" s="13"/>
      <c r="T33" s="13"/>
      <c r="U33" s="13" t="s">
        <v>186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7"/>
    </row>
    <row r="34" spans="1:33" x14ac:dyDescent="0.25"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7"/>
    </row>
    <row r="35" spans="1:33" x14ac:dyDescent="0.25">
      <c r="E35" s="13"/>
      <c r="F35" s="13"/>
      <c r="G35" s="13" t="s">
        <v>189</v>
      </c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7"/>
    </row>
    <row r="36" spans="1:33" x14ac:dyDescent="0.25"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7"/>
    </row>
    <row r="37" spans="1:33" x14ac:dyDescent="0.25"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7"/>
    </row>
    <row r="38" spans="1:33" x14ac:dyDescent="0.25"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7"/>
    </row>
    <row r="39" spans="1:33" x14ac:dyDescent="0.25">
      <c r="A39" s="19" t="s">
        <v>120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7"/>
    </row>
    <row r="40" spans="1:33" x14ac:dyDescent="0.25"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7"/>
    </row>
    <row r="41" spans="1:33" x14ac:dyDescent="0.25"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7"/>
    </row>
    <row r="42" spans="1:33" x14ac:dyDescent="0.25"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7"/>
    </row>
    <row r="43" spans="1:33" x14ac:dyDescent="0.25"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7"/>
    </row>
    <row r="44" spans="1:33" x14ac:dyDescent="0.25"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7"/>
    </row>
    <row r="45" spans="1:33" x14ac:dyDescent="0.25"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7"/>
    </row>
    <row r="46" spans="1:33" x14ac:dyDescent="0.25"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7"/>
    </row>
    <row r="47" spans="1:33" x14ac:dyDescent="0.25"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7"/>
    </row>
    <row r="48" spans="1:33" x14ac:dyDescent="0.25"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7"/>
    </row>
    <row r="49" spans="1:33" x14ac:dyDescent="0.25">
      <c r="A49" s="19" t="s">
        <v>121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7"/>
    </row>
    <row r="50" spans="1:33" x14ac:dyDescent="0.25"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7"/>
    </row>
    <row r="51" spans="1:33" x14ac:dyDescent="0.25"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7"/>
    </row>
    <row r="52" spans="1:33" x14ac:dyDescent="0.25"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7"/>
    </row>
    <row r="53" spans="1:33" x14ac:dyDescent="0.25"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7"/>
    </row>
    <row r="54" spans="1:33" x14ac:dyDescent="0.25"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7"/>
    </row>
    <row r="55" spans="1:33" x14ac:dyDescent="0.25"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7"/>
    </row>
    <row r="56" spans="1:33" x14ac:dyDescent="0.25"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7"/>
    </row>
    <row r="57" spans="1:33" x14ac:dyDescent="0.25"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7"/>
    </row>
    <row r="58" spans="1:33" x14ac:dyDescent="0.25"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7"/>
    </row>
    <row r="59" spans="1:33" x14ac:dyDescent="0.25">
      <c r="A59" s="19" t="s">
        <v>122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7"/>
    </row>
    <row r="60" spans="1:33" x14ac:dyDescent="0.2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7"/>
    </row>
    <row r="61" spans="1:33" x14ac:dyDescent="0.2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7"/>
    </row>
    <row r="62" spans="1:33" x14ac:dyDescent="0.25"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7"/>
    </row>
    <row r="63" spans="1:33" x14ac:dyDescent="0.25"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7"/>
    </row>
    <row r="64" spans="1:33" x14ac:dyDescent="0.25"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7"/>
    </row>
    <row r="65" spans="5:33" x14ac:dyDescent="0.25"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7"/>
    </row>
    <row r="66" spans="5:33" x14ac:dyDescent="0.25"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7"/>
    </row>
    <row r="67" spans="5:33" x14ac:dyDescent="0.25"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7"/>
    </row>
    <row r="68" spans="5:33" x14ac:dyDescent="0.25"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7"/>
    </row>
    <row r="69" spans="5:33" x14ac:dyDescent="0.25"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7"/>
    </row>
    <row r="70" spans="5:33" x14ac:dyDescent="0.25"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7"/>
    </row>
    <row r="71" spans="5:33" x14ac:dyDescent="0.25"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7"/>
    </row>
    <row r="72" spans="5:33" x14ac:dyDescent="0.25"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7"/>
    </row>
    <row r="73" spans="5:33" x14ac:dyDescent="0.25"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7"/>
    </row>
    <row r="74" spans="5:33" x14ac:dyDescent="0.25"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7"/>
    </row>
    <row r="75" spans="5:33" x14ac:dyDescent="0.25"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7"/>
    </row>
    <row r="76" spans="5:33" x14ac:dyDescent="0.25"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7"/>
    </row>
    <row r="77" spans="5:33" x14ac:dyDescent="0.25"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7"/>
    </row>
    <row r="78" spans="5:33" x14ac:dyDescent="0.25"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7"/>
    </row>
    <row r="79" spans="5:33" x14ac:dyDescent="0.25"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7"/>
    </row>
    <row r="80" spans="5:33" x14ac:dyDescent="0.25"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7"/>
    </row>
    <row r="81" spans="5:33" x14ac:dyDescent="0.25"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7"/>
    </row>
    <row r="82" spans="5:33" x14ac:dyDescent="0.25"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7"/>
    </row>
    <row r="83" spans="5:33" x14ac:dyDescent="0.25"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7"/>
    </row>
    <row r="84" spans="5:33" x14ac:dyDescent="0.25"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7"/>
    </row>
    <row r="85" spans="5:33" x14ac:dyDescent="0.25"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7"/>
    </row>
    <row r="86" spans="5:33" x14ac:dyDescent="0.25"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7"/>
    </row>
    <row r="87" spans="5:33" x14ac:dyDescent="0.25"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7"/>
    </row>
    <row r="88" spans="5:33" x14ac:dyDescent="0.25"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7"/>
    </row>
    <row r="89" spans="5:33" x14ac:dyDescent="0.25"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7"/>
    </row>
    <row r="90" spans="5:33" x14ac:dyDescent="0.25"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7"/>
    </row>
    <row r="91" spans="5:33" x14ac:dyDescent="0.25"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7"/>
    </row>
    <row r="92" spans="5:33" x14ac:dyDescent="0.25"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7"/>
    </row>
    <row r="93" spans="5:33" x14ac:dyDescent="0.25"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7"/>
    </row>
    <row r="94" spans="5:33" x14ac:dyDescent="0.25"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7"/>
    </row>
    <row r="95" spans="5:33" x14ac:dyDescent="0.25"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7"/>
    </row>
    <row r="96" spans="5:33" x14ac:dyDescent="0.25"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7"/>
    </row>
    <row r="97" spans="5:33" x14ac:dyDescent="0.25"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7"/>
    </row>
    <row r="98" spans="5:33" x14ac:dyDescent="0.25"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7"/>
    </row>
    <row r="99" spans="5:33" x14ac:dyDescent="0.25"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7"/>
    </row>
    <row r="100" spans="5:33" x14ac:dyDescent="0.25"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7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0"/>
  <sheetViews>
    <sheetView topLeftCell="A31" workbookViewId="0">
      <selection activeCell="E60" sqref="E60"/>
    </sheetView>
  </sheetViews>
  <sheetFormatPr defaultRowHeight="15" x14ac:dyDescent="0.25"/>
  <cols>
    <col min="1" max="1" width="11.140625" style="2" bestFit="1" customWidth="1"/>
    <col min="2" max="2" width="2.5703125" style="33" customWidth="1"/>
    <col min="3" max="3" width="19.42578125" style="2" bestFit="1" customWidth="1"/>
    <col min="4" max="4" width="2.7109375" style="2" customWidth="1"/>
    <col min="5" max="5" width="26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4" t="s">
        <v>123</v>
      </c>
      <c r="B1" s="32"/>
      <c r="C1" s="14" t="s">
        <v>116</v>
      </c>
      <c r="D1" s="14"/>
      <c r="E1" s="14" t="s">
        <v>131</v>
      </c>
      <c r="F1" s="14"/>
      <c r="G1" s="14" t="s">
        <v>124</v>
      </c>
      <c r="H1" s="14" t="s">
        <v>125</v>
      </c>
      <c r="I1" s="14" t="s">
        <v>126</v>
      </c>
      <c r="J1" s="14" t="s">
        <v>127</v>
      </c>
      <c r="K1" s="14" t="s">
        <v>128</v>
      </c>
      <c r="L1" s="14"/>
      <c r="M1" s="14" t="s">
        <v>156</v>
      </c>
      <c r="O1" s="14" t="s">
        <v>129</v>
      </c>
      <c r="Q1" s="14" t="s">
        <v>130</v>
      </c>
    </row>
    <row r="2" spans="1:23" x14ac:dyDescent="0.25">
      <c r="A2" s="16"/>
      <c r="B2" s="21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7"/>
      <c r="W2" s="17"/>
    </row>
    <row r="3" spans="1:23" x14ac:dyDescent="0.25">
      <c r="A3" s="16">
        <v>42518</v>
      </c>
      <c r="B3" s="21"/>
      <c r="C3" s="13" t="s">
        <v>137</v>
      </c>
      <c r="D3" s="13"/>
      <c r="E3" s="13" t="s">
        <v>146</v>
      </c>
      <c r="F3" s="13"/>
      <c r="G3" s="13">
        <f>5+7</f>
        <v>12</v>
      </c>
      <c r="H3" s="13"/>
      <c r="I3" s="13"/>
      <c r="J3" s="13"/>
      <c r="K3" s="13"/>
      <c r="L3" s="13"/>
      <c r="M3" s="13">
        <v>2</v>
      </c>
      <c r="N3" s="13"/>
      <c r="O3" s="13">
        <v>1</v>
      </c>
      <c r="Q3" s="13">
        <f>SUM(G3:O3)</f>
        <v>15</v>
      </c>
      <c r="R3" s="13"/>
      <c r="S3" s="13"/>
      <c r="T3" s="13"/>
      <c r="U3" s="13"/>
      <c r="V3" s="17"/>
      <c r="W3" s="17"/>
    </row>
    <row r="4" spans="1:23" x14ac:dyDescent="0.25">
      <c r="A4" s="16"/>
      <c r="B4" s="21" t="s">
        <v>136</v>
      </c>
      <c r="C4" s="13" t="s">
        <v>65</v>
      </c>
      <c r="D4" s="13"/>
      <c r="E4" s="13" t="s">
        <v>147</v>
      </c>
      <c r="F4" s="13"/>
      <c r="G4" s="13"/>
      <c r="H4" s="13"/>
      <c r="I4" s="13"/>
      <c r="J4" s="13"/>
      <c r="K4" s="13"/>
      <c r="L4" s="13"/>
      <c r="M4" s="13"/>
      <c r="N4" s="13"/>
      <c r="O4" s="13"/>
      <c r="Q4" s="13">
        <f t="shared" ref="Q4:Q90" si="0">SUM(G4:O4)</f>
        <v>0</v>
      </c>
      <c r="R4" s="13"/>
      <c r="S4" s="13"/>
      <c r="T4" s="13"/>
      <c r="U4" s="13"/>
      <c r="V4" s="17"/>
      <c r="W4" s="17"/>
    </row>
    <row r="5" spans="1:23" x14ac:dyDescent="0.25">
      <c r="A5" s="16"/>
      <c r="B5" s="21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7"/>
    </row>
    <row r="6" spans="1:23" x14ac:dyDescent="0.25">
      <c r="A6" s="16">
        <v>42525</v>
      </c>
      <c r="B6" s="21"/>
      <c r="C6" s="13" t="s">
        <v>65</v>
      </c>
      <c r="D6" s="13"/>
      <c r="E6" s="13" t="s">
        <v>161</v>
      </c>
      <c r="F6" s="13"/>
      <c r="G6" s="13">
        <f>5+4</f>
        <v>9</v>
      </c>
      <c r="H6" s="13"/>
      <c r="I6" s="13"/>
      <c r="J6" s="13"/>
      <c r="K6" s="13"/>
      <c r="L6" s="13"/>
      <c r="M6" s="13"/>
      <c r="N6" s="13"/>
      <c r="O6" s="13">
        <v>1</v>
      </c>
      <c r="P6" s="13"/>
      <c r="Q6" s="13">
        <f t="shared" si="0"/>
        <v>10</v>
      </c>
      <c r="R6" s="13"/>
      <c r="S6" s="13"/>
      <c r="T6" s="13"/>
      <c r="U6" s="13"/>
      <c r="V6" s="17"/>
      <c r="W6" s="17"/>
    </row>
    <row r="7" spans="1:23" x14ac:dyDescent="0.25">
      <c r="A7" s="16"/>
      <c r="B7" s="21" t="s">
        <v>136</v>
      </c>
      <c r="C7" s="13" t="s">
        <v>95</v>
      </c>
      <c r="D7" s="13"/>
      <c r="E7" s="13" t="s">
        <v>160</v>
      </c>
      <c r="F7" s="13"/>
      <c r="G7" s="13">
        <f>5+6</f>
        <v>11</v>
      </c>
      <c r="H7" s="13"/>
      <c r="I7" s="13"/>
      <c r="J7" s="13"/>
      <c r="K7" s="13"/>
      <c r="L7" s="13"/>
      <c r="M7" s="13">
        <v>2</v>
      </c>
      <c r="N7" s="13"/>
      <c r="O7" s="13">
        <v>1</v>
      </c>
      <c r="P7" s="13"/>
      <c r="Q7" s="13">
        <f t="shared" si="0"/>
        <v>14</v>
      </c>
      <c r="R7" s="13"/>
      <c r="S7" s="13"/>
      <c r="T7" s="13"/>
      <c r="U7" s="13"/>
      <c r="V7" s="17"/>
      <c r="W7" s="17"/>
    </row>
    <row r="8" spans="1:23" x14ac:dyDescent="0.25">
      <c r="A8" s="16"/>
      <c r="B8" s="21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7"/>
      <c r="W8" s="17"/>
    </row>
    <row r="9" spans="1:23" x14ac:dyDescent="0.25">
      <c r="A9" s="16">
        <v>42525</v>
      </c>
      <c r="B9" s="21"/>
      <c r="C9" s="13" t="s">
        <v>13</v>
      </c>
      <c r="D9" s="13"/>
      <c r="E9" s="13" t="s">
        <v>161</v>
      </c>
      <c r="F9" s="13"/>
      <c r="G9" s="13"/>
      <c r="H9" s="13"/>
      <c r="I9" s="13"/>
      <c r="J9" s="13"/>
      <c r="K9" s="13"/>
      <c r="L9" s="13"/>
      <c r="M9" s="13">
        <v>1</v>
      </c>
      <c r="N9" s="13"/>
      <c r="O9" s="13">
        <v>1</v>
      </c>
      <c r="P9" s="13"/>
      <c r="Q9" s="13">
        <f t="shared" si="0"/>
        <v>2</v>
      </c>
      <c r="R9" s="13"/>
      <c r="S9" s="13"/>
      <c r="T9" s="13"/>
      <c r="U9" s="13"/>
      <c r="V9" s="17"/>
      <c r="W9" s="17"/>
    </row>
    <row r="10" spans="1:23" x14ac:dyDescent="0.25">
      <c r="A10" s="16"/>
      <c r="B10" s="21" t="s">
        <v>136</v>
      </c>
      <c r="C10" s="13" t="s">
        <v>41</v>
      </c>
      <c r="D10" s="13"/>
      <c r="E10" s="13" t="s">
        <v>160</v>
      </c>
      <c r="F10" s="13"/>
      <c r="G10" s="13"/>
      <c r="H10" s="13"/>
      <c r="I10" s="13"/>
      <c r="J10" s="13"/>
      <c r="K10" s="13"/>
      <c r="L10" s="13"/>
      <c r="M10" s="13">
        <v>1</v>
      </c>
      <c r="N10" s="13"/>
      <c r="O10" s="13">
        <v>1</v>
      </c>
      <c r="P10" s="13"/>
      <c r="Q10" s="13">
        <f t="shared" si="0"/>
        <v>2</v>
      </c>
      <c r="R10" s="13"/>
      <c r="S10" s="13"/>
      <c r="T10" s="13"/>
      <c r="U10" s="13"/>
      <c r="V10" s="17"/>
      <c r="W10" s="17"/>
    </row>
    <row r="11" spans="1:23" x14ac:dyDescent="0.25">
      <c r="A11" s="16"/>
      <c r="B11" s="21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7"/>
      <c r="W11" s="17"/>
    </row>
    <row r="12" spans="1:23" x14ac:dyDescent="0.25">
      <c r="A12" s="16">
        <v>42530</v>
      </c>
      <c r="B12" s="21"/>
      <c r="C12" s="13" t="s">
        <v>137</v>
      </c>
      <c r="D12" s="13"/>
      <c r="E12" s="13" t="s">
        <v>163</v>
      </c>
      <c r="F12" s="13"/>
      <c r="G12" s="13"/>
      <c r="H12" s="13"/>
      <c r="I12" s="13"/>
      <c r="J12" s="13"/>
      <c r="K12" s="13"/>
      <c r="L12" s="13"/>
      <c r="M12" s="13"/>
      <c r="N12" s="13"/>
      <c r="O12" s="13">
        <v>1</v>
      </c>
      <c r="P12" s="13"/>
      <c r="Q12" s="13">
        <f t="shared" si="0"/>
        <v>1</v>
      </c>
      <c r="R12" s="13"/>
      <c r="S12" s="13"/>
      <c r="T12" s="13"/>
      <c r="U12" s="13"/>
      <c r="V12" s="17"/>
      <c r="W12" s="17"/>
    </row>
    <row r="13" spans="1:23" x14ac:dyDescent="0.25">
      <c r="A13" s="16"/>
      <c r="B13" s="21" t="s">
        <v>136</v>
      </c>
      <c r="C13" s="13" t="s">
        <v>50</v>
      </c>
      <c r="D13" s="13"/>
      <c r="E13" s="13" t="s">
        <v>164</v>
      </c>
      <c r="F13" s="13"/>
      <c r="G13" s="13">
        <f>5+2</f>
        <v>7</v>
      </c>
      <c r="H13" s="13"/>
      <c r="I13" s="13"/>
      <c r="J13" s="13"/>
      <c r="K13" s="13"/>
      <c r="L13" s="13"/>
      <c r="M13" s="13">
        <v>2</v>
      </c>
      <c r="N13" s="13"/>
      <c r="O13" s="13">
        <v>1</v>
      </c>
      <c r="P13" s="13"/>
      <c r="Q13" s="13">
        <f t="shared" si="0"/>
        <v>10</v>
      </c>
      <c r="R13" s="13"/>
      <c r="S13" s="13"/>
      <c r="T13" s="13"/>
      <c r="U13" s="13"/>
      <c r="V13" s="17"/>
      <c r="W13" s="17"/>
    </row>
    <row r="14" spans="1:23" x14ac:dyDescent="0.25">
      <c r="A14" s="16"/>
      <c r="B14" s="21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7"/>
      <c r="W14" s="17"/>
    </row>
    <row r="15" spans="1:23" x14ac:dyDescent="0.25">
      <c r="A15" s="16">
        <v>42532</v>
      </c>
      <c r="B15" s="21"/>
      <c r="C15" s="13" t="s">
        <v>77</v>
      </c>
      <c r="D15" s="13"/>
      <c r="E15" s="13" t="s">
        <v>167</v>
      </c>
      <c r="F15" s="13"/>
      <c r="G15" s="13"/>
      <c r="H15" s="13"/>
      <c r="I15" s="13"/>
      <c r="J15" s="13"/>
      <c r="K15" s="13"/>
      <c r="L15" s="13"/>
      <c r="M15" s="13">
        <v>1</v>
      </c>
      <c r="N15" s="13"/>
      <c r="O15" s="13">
        <v>1</v>
      </c>
      <c r="P15" s="13"/>
      <c r="Q15" s="13">
        <f t="shared" si="0"/>
        <v>2</v>
      </c>
      <c r="R15" s="13"/>
      <c r="S15" s="13"/>
      <c r="T15" s="13"/>
      <c r="U15" s="13"/>
      <c r="V15" s="17"/>
      <c r="W15" s="17"/>
    </row>
    <row r="16" spans="1:23" x14ac:dyDescent="0.25">
      <c r="A16" s="16"/>
      <c r="B16" s="21" t="s">
        <v>148</v>
      </c>
      <c r="C16" s="13" t="s">
        <v>17</v>
      </c>
      <c r="D16" s="13"/>
      <c r="E16" s="13" t="s">
        <v>168</v>
      </c>
      <c r="F16" s="13"/>
      <c r="G16" s="13"/>
      <c r="H16" s="13"/>
      <c r="I16" s="13"/>
      <c r="J16" s="13"/>
      <c r="K16" s="13"/>
      <c r="L16" s="13"/>
      <c r="M16" s="13">
        <v>1</v>
      </c>
      <c r="N16" s="13"/>
      <c r="O16" s="13">
        <v>1</v>
      </c>
      <c r="P16" s="13"/>
      <c r="Q16" s="13">
        <f t="shared" si="0"/>
        <v>2</v>
      </c>
      <c r="R16" s="13"/>
      <c r="S16" s="13"/>
      <c r="T16" s="13"/>
      <c r="U16" s="13"/>
      <c r="V16" s="17"/>
      <c r="W16" s="17"/>
    </row>
    <row r="17" spans="1:23" x14ac:dyDescent="0.25">
      <c r="A17" s="16"/>
      <c r="B17" s="21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7"/>
      <c r="W17" s="17"/>
    </row>
    <row r="18" spans="1:23" x14ac:dyDescent="0.25">
      <c r="A18" s="16">
        <v>42535</v>
      </c>
      <c r="B18" s="21"/>
      <c r="C18" s="13" t="s">
        <v>32</v>
      </c>
      <c r="D18" s="13"/>
      <c r="E18" s="13" t="s">
        <v>170</v>
      </c>
      <c r="F18" s="13"/>
      <c r="G18" s="13"/>
      <c r="H18" s="13"/>
      <c r="I18" s="13"/>
      <c r="J18" s="13"/>
      <c r="K18" s="13"/>
      <c r="L18" s="13"/>
      <c r="M18" s="13"/>
      <c r="N18" s="13"/>
      <c r="O18" s="13">
        <v>1</v>
      </c>
      <c r="P18" s="13"/>
      <c r="Q18" s="13">
        <f t="shared" si="0"/>
        <v>1</v>
      </c>
      <c r="R18" s="13"/>
      <c r="S18" s="13"/>
      <c r="T18" s="13"/>
      <c r="U18" s="13"/>
      <c r="V18" s="17"/>
      <c r="W18" s="17"/>
    </row>
    <row r="19" spans="1:23" x14ac:dyDescent="0.25">
      <c r="A19" s="16"/>
      <c r="B19" s="21" t="s">
        <v>148</v>
      </c>
      <c r="C19" s="13" t="s">
        <v>77</v>
      </c>
      <c r="D19" s="13"/>
      <c r="E19" s="13" t="s">
        <v>171</v>
      </c>
      <c r="F19" s="13"/>
      <c r="G19" s="13">
        <f>5+1</f>
        <v>6</v>
      </c>
      <c r="H19" s="13">
        <f>5+5</f>
        <v>10</v>
      </c>
      <c r="I19" s="13">
        <f>5+6</f>
        <v>11</v>
      </c>
      <c r="J19" s="13"/>
      <c r="K19" s="13"/>
      <c r="L19" s="13"/>
      <c r="M19" s="13">
        <v>2</v>
      </c>
      <c r="N19" s="13"/>
      <c r="O19" s="13">
        <v>1</v>
      </c>
      <c r="P19" s="13"/>
      <c r="Q19" s="13">
        <f t="shared" si="0"/>
        <v>30</v>
      </c>
      <c r="R19" s="13"/>
      <c r="S19" s="13"/>
      <c r="T19" s="13"/>
      <c r="U19" s="13"/>
      <c r="V19" s="17"/>
      <c r="W19" s="17"/>
    </row>
    <row r="20" spans="1:23" x14ac:dyDescent="0.25">
      <c r="A20" s="16"/>
      <c r="B20" s="21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7"/>
      <c r="W20" s="17"/>
    </row>
    <row r="21" spans="1:23" x14ac:dyDescent="0.25">
      <c r="A21" s="16">
        <v>42536</v>
      </c>
      <c r="B21" s="21"/>
      <c r="C21" s="13" t="s">
        <v>137</v>
      </c>
      <c r="D21" s="13"/>
      <c r="E21" s="13" t="s">
        <v>172</v>
      </c>
      <c r="F21" s="13"/>
      <c r="G21" s="13"/>
      <c r="H21" s="13"/>
      <c r="I21" s="13"/>
      <c r="J21" s="13"/>
      <c r="K21" s="13"/>
      <c r="L21" s="13"/>
      <c r="M21" s="13">
        <v>1</v>
      </c>
      <c r="N21" s="13"/>
      <c r="O21" s="13">
        <v>1</v>
      </c>
      <c r="P21" s="13"/>
      <c r="Q21" s="13">
        <f t="shared" si="0"/>
        <v>2</v>
      </c>
      <c r="R21" s="13"/>
      <c r="S21" s="13"/>
      <c r="T21" s="13"/>
      <c r="U21" s="13"/>
      <c r="V21" s="17"/>
      <c r="W21" s="17"/>
    </row>
    <row r="22" spans="1:23" x14ac:dyDescent="0.25">
      <c r="A22" s="16"/>
      <c r="B22" s="21" t="s">
        <v>136</v>
      </c>
      <c r="C22" s="13" t="s">
        <v>37</v>
      </c>
      <c r="D22" s="13"/>
      <c r="E22" s="13" t="s">
        <v>173</v>
      </c>
      <c r="F22" s="13"/>
      <c r="G22" s="13"/>
      <c r="H22" s="13"/>
      <c r="I22" s="13"/>
      <c r="J22" s="13"/>
      <c r="K22" s="13"/>
      <c r="L22" s="13"/>
      <c r="M22" s="13">
        <v>1</v>
      </c>
      <c r="N22" s="13"/>
      <c r="O22" s="13">
        <v>1</v>
      </c>
      <c r="P22" s="13"/>
      <c r="Q22" s="13">
        <f t="shared" si="0"/>
        <v>2</v>
      </c>
      <c r="R22" s="13"/>
      <c r="S22" s="13"/>
      <c r="T22" s="13"/>
      <c r="U22" s="13"/>
      <c r="V22" s="17"/>
      <c r="W22" s="17"/>
    </row>
    <row r="23" spans="1:23" x14ac:dyDescent="0.25">
      <c r="A23" s="16"/>
      <c r="B23" s="21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7"/>
      <c r="W23" s="17"/>
    </row>
    <row r="24" spans="1:23" x14ac:dyDescent="0.25">
      <c r="A24" s="16">
        <v>42539</v>
      </c>
      <c r="B24" s="21"/>
      <c r="C24" s="13" t="s">
        <v>65</v>
      </c>
      <c r="D24" s="13"/>
      <c r="E24" s="13" t="s">
        <v>177</v>
      </c>
      <c r="F24" s="13"/>
      <c r="G24" s="13">
        <f>5+7</f>
        <v>12</v>
      </c>
      <c r="H24" s="13"/>
      <c r="I24" s="13"/>
      <c r="J24" s="13"/>
      <c r="K24" s="13"/>
      <c r="L24" s="13"/>
      <c r="M24" s="13">
        <v>2</v>
      </c>
      <c r="N24" s="13"/>
      <c r="O24" s="13">
        <v>1</v>
      </c>
      <c r="P24" s="13"/>
      <c r="Q24" s="13">
        <f t="shared" si="0"/>
        <v>15</v>
      </c>
      <c r="R24" s="13"/>
      <c r="S24" s="13"/>
      <c r="T24" s="13"/>
      <c r="U24" s="13"/>
      <c r="V24" s="17"/>
      <c r="W24" s="17"/>
    </row>
    <row r="25" spans="1:23" x14ac:dyDescent="0.25">
      <c r="A25" s="16"/>
      <c r="B25" s="21" t="s">
        <v>136</v>
      </c>
      <c r="C25" s="13" t="s">
        <v>41</v>
      </c>
      <c r="D25" s="13"/>
      <c r="E25" s="13" t="s">
        <v>178</v>
      </c>
      <c r="F25" s="13"/>
      <c r="G25" s="13"/>
      <c r="H25" s="13"/>
      <c r="I25" s="13"/>
      <c r="J25" s="13"/>
      <c r="K25" s="13"/>
      <c r="L25" s="13"/>
      <c r="M25" s="13"/>
      <c r="N25" s="13"/>
      <c r="O25" s="13">
        <v>1</v>
      </c>
      <c r="P25" s="13"/>
      <c r="Q25" s="13">
        <f t="shared" si="0"/>
        <v>1</v>
      </c>
      <c r="R25" s="13"/>
      <c r="S25" s="13"/>
      <c r="T25" s="13"/>
      <c r="U25" s="13"/>
      <c r="V25" s="17"/>
      <c r="W25" s="17"/>
    </row>
    <row r="26" spans="1:23" x14ac:dyDescent="0.25">
      <c r="A26" s="16"/>
      <c r="B26" s="2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7"/>
      <c r="W26" s="17"/>
    </row>
    <row r="27" spans="1:23" x14ac:dyDescent="0.25">
      <c r="A27" s="16"/>
      <c r="B27" s="21"/>
      <c r="C27" s="13" t="s">
        <v>58</v>
      </c>
      <c r="D27" s="13"/>
      <c r="E27" s="13" t="s">
        <v>177</v>
      </c>
      <c r="F27" s="13"/>
      <c r="G27" s="13"/>
      <c r="H27" s="13"/>
      <c r="I27" s="13"/>
      <c r="J27" s="13"/>
      <c r="K27" s="13"/>
      <c r="L27" s="13"/>
      <c r="M27" s="13">
        <v>1</v>
      </c>
      <c r="N27" s="13"/>
      <c r="O27" s="13">
        <v>1</v>
      </c>
      <c r="P27" s="13"/>
      <c r="Q27" s="13">
        <f t="shared" si="0"/>
        <v>2</v>
      </c>
      <c r="R27" s="13"/>
      <c r="S27" s="13"/>
      <c r="T27" s="13"/>
      <c r="U27" s="13"/>
      <c r="V27" s="17"/>
      <c r="W27" s="17"/>
    </row>
    <row r="28" spans="1:23" x14ac:dyDescent="0.25">
      <c r="A28" s="16"/>
      <c r="B28" s="21" t="s">
        <v>148</v>
      </c>
      <c r="C28" s="13" t="s">
        <v>95</v>
      </c>
      <c r="D28" s="13"/>
      <c r="E28" s="13" t="s">
        <v>178</v>
      </c>
      <c r="F28" s="13"/>
      <c r="G28" s="13"/>
      <c r="H28" s="13"/>
      <c r="I28" s="13"/>
      <c r="J28" s="13"/>
      <c r="K28" s="13"/>
      <c r="L28" s="13"/>
      <c r="M28" s="13">
        <v>1</v>
      </c>
      <c r="N28" s="13"/>
      <c r="O28" s="13">
        <v>1</v>
      </c>
      <c r="P28" s="13"/>
      <c r="Q28" s="13">
        <f t="shared" si="0"/>
        <v>2</v>
      </c>
      <c r="R28" s="13"/>
      <c r="S28" s="13"/>
      <c r="T28" s="13"/>
      <c r="U28" s="13"/>
      <c r="V28" s="17"/>
      <c r="W28" s="17"/>
    </row>
    <row r="29" spans="1:23" x14ac:dyDescent="0.25">
      <c r="A29" s="16"/>
      <c r="B29" s="2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7"/>
      <c r="W29" s="17"/>
    </row>
    <row r="30" spans="1:23" x14ac:dyDescent="0.25">
      <c r="A30" s="16"/>
      <c r="B30" s="21"/>
      <c r="C30" s="13" t="s">
        <v>17</v>
      </c>
      <c r="D30" s="13"/>
      <c r="E30" s="13" t="s">
        <v>177</v>
      </c>
      <c r="F30" s="13"/>
      <c r="G30" s="13"/>
      <c r="H30" s="13"/>
      <c r="I30" s="13"/>
      <c r="J30" s="13"/>
      <c r="K30" s="13"/>
      <c r="L30" s="13"/>
      <c r="M30" s="13">
        <v>1</v>
      </c>
      <c r="N30" s="13"/>
      <c r="O30" s="13">
        <v>1</v>
      </c>
      <c r="P30" s="13"/>
      <c r="Q30" s="13">
        <f t="shared" si="0"/>
        <v>2</v>
      </c>
      <c r="R30" s="13"/>
      <c r="S30" s="13"/>
      <c r="T30" s="13"/>
      <c r="U30" s="13"/>
      <c r="V30" s="17"/>
      <c r="W30" s="17"/>
    </row>
    <row r="31" spans="1:23" x14ac:dyDescent="0.25">
      <c r="A31" s="16"/>
      <c r="B31" s="21" t="s">
        <v>148</v>
      </c>
      <c r="C31" s="13" t="s">
        <v>50</v>
      </c>
      <c r="D31" s="13"/>
      <c r="E31" s="13" t="s">
        <v>178</v>
      </c>
      <c r="F31" s="13"/>
      <c r="G31" s="13"/>
      <c r="H31" s="13"/>
      <c r="I31" s="13"/>
      <c r="J31" s="13"/>
      <c r="K31" s="13"/>
      <c r="L31" s="13"/>
      <c r="M31" s="13">
        <v>1</v>
      </c>
      <c r="N31" s="13"/>
      <c r="O31" s="13">
        <v>1</v>
      </c>
      <c r="P31" s="13"/>
      <c r="Q31" s="13">
        <f t="shared" si="0"/>
        <v>2</v>
      </c>
      <c r="R31" s="13"/>
      <c r="S31" s="13"/>
      <c r="T31" s="13"/>
      <c r="U31" s="13"/>
      <c r="V31" s="17"/>
      <c r="W31" s="17"/>
    </row>
    <row r="32" spans="1:23" x14ac:dyDescent="0.25">
      <c r="A32" s="16"/>
      <c r="B32" s="21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7"/>
      <c r="W32" s="17"/>
    </row>
    <row r="33" spans="1:23" x14ac:dyDescent="0.25">
      <c r="A33" s="16"/>
      <c r="B33" s="21"/>
      <c r="C33" s="13" t="s">
        <v>82</v>
      </c>
      <c r="D33" s="13"/>
      <c r="E33" s="13" t="s">
        <v>181</v>
      </c>
      <c r="F33" s="13"/>
      <c r="G33" s="13"/>
      <c r="H33" s="13"/>
      <c r="I33" s="13"/>
      <c r="J33" s="13"/>
      <c r="K33" s="13"/>
      <c r="L33" s="13"/>
      <c r="M33" s="13">
        <v>1</v>
      </c>
      <c r="N33" s="13"/>
      <c r="O33" s="13">
        <v>1</v>
      </c>
      <c r="P33" s="13"/>
      <c r="Q33" s="13">
        <f t="shared" si="0"/>
        <v>2</v>
      </c>
      <c r="R33" s="13"/>
      <c r="S33" s="13"/>
      <c r="T33" s="13"/>
      <c r="U33" s="13"/>
      <c r="V33" s="17"/>
      <c r="W33" s="17"/>
    </row>
    <row r="34" spans="1:23" x14ac:dyDescent="0.25">
      <c r="A34" s="16"/>
      <c r="B34" s="21" t="s">
        <v>150</v>
      </c>
      <c r="C34" s="13" t="s">
        <v>106</v>
      </c>
      <c r="D34" s="13"/>
      <c r="E34" s="13"/>
      <c r="F34" s="13"/>
      <c r="G34" s="13"/>
      <c r="H34" s="13"/>
      <c r="I34" s="13"/>
      <c r="J34" s="13"/>
      <c r="K34" s="13"/>
      <c r="L34" s="13"/>
      <c r="M34" s="13">
        <v>1</v>
      </c>
      <c r="N34" s="13"/>
      <c r="O34" s="13">
        <v>1</v>
      </c>
      <c r="P34" s="13"/>
      <c r="Q34" s="13">
        <f t="shared" si="0"/>
        <v>2</v>
      </c>
      <c r="R34" s="13"/>
      <c r="S34" s="13"/>
      <c r="T34" s="13"/>
      <c r="U34" s="13"/>
      <c r="V34" s="17"/>
      <c r="W34" s="17"/>
    </row>
    <row r="35" spans="1:23" x14ac:dyDescent="0.25">
      <c r="A35" s="16"/>
      <c r="B35" s="21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7"/>
      <c r="W35" s="17"/>
    </row>
    <row r="36" spans="1:23" x14ac:dyDescent="0.25">
      <c r="A36" s="16">
        <v>42540</v>
      </c>
      <c r="B36" s="21"/>
      <c r="C36" s="13" t="s">
        <v>180</v>
      </c>
      <c r="D36" s="13"/>
      <c r="E36" s="13" t="s">
        <v>182</v>
      </c>
      <c r="F36" s="13"/>
      <c r="G36" s="13"/>
      <c r="H36" s="13"/>
      <c r="I36" s="13"/>
      <c r="J36" s="13"/>
      <c r="K36" s="13"/>
      <c r="L36" s="13"/>
      <c r="M36" s="13">
        <v>1</v>
      </c>
      <c r="N36" s="13"/>
      <c r="O36" s="13">
        <v>1</v>
      </c>
      <c r="P36" s="13"/>
      <c r="Q36" s="13">
        <f t="shared" si="0"/>
        <v>2</v>
      </c>
      <c r="R36" s="13"/>
      <c r="S36" s="13"/>
      <c r="T36" s="13"/>
      <c r="U36" s="13"/>
      <c r="V36" s="17"/>
      <c r="W36" s="17"/>
    </row>
    <row r="37" spans="1:23" x14ac:dyDescent="0.25">
      <c r="A37" s="16"/>
      <c r="B37" s="21" t="s">
        <v>136</v>
      </c>
      <c r="C37" s="13" t="s">
        <v>89</v>
      </c>
      <c r="D37" s="13"/>
      <c r="E37" s="13" t="s">
        <v>183</v>
      </c>
      <c r="F37" s="13"/>
      <c r="G37" s="13"/>
      <c r="H37" s="13"/>
      <c r="I37" s="13"/>
      <c r="J37" s="13"/>
      <c r="K37" s="13"/>
      <c r="L37" s="13"/>
      <c r="M37" s="13">
        <v>1</v>
      </c>
      <c r="N37" s="13"/>
      <c r="O37" s="13">
        <v>1</v>
      </c>
      <c r="P37" s="13"/>
      <c r="Q37" s="13">
        <f t="shared" si="0"/>
        <v>2</v>
      </c>
      <c r="R37" s="13"/>
      <c r="S37" s="13"/>
      <c r="T37" s="13"/>
      <c r="U37" s="13"/>
      <c r="V37" s="17"/>
      <c r="W37" s="17"/>
    </row>
    <row r="38" spans="1:23" x14ac:dyDescent="0.25">
      <c r="A38" s="16"/>
      <c r="B38" s="21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7"/>
      <c r="W38" s="17"/>
    </row>
    <row r="39" spans="1:23" x14ac:dyDescent="0.25">
      <c r="A39" s="16">
        <v>42542</v>
      </c>
      <c r="B39" s="21"/>
      <c r="C39" s="13" t="s">
        <v>65</v>
      </c>
      <c r="D39" s="13"/>
      <c r="E39" s="13" t="s">
        <v>184</v>
      </c>
      <c r="F39" s="13"/>
      <c r="G39" s="13">
        <f>5+3</f>
        <v>8</v>
      </c>
      <c r="H39" s="13"/>
      <c r="I39" s="13"/>
      <c r="J39" s="13"/>
      <c r="K39" s="13"/>
      <c r="L39" s="13"/>
      <c r="M39" s="13">
        <v>2</v>
      </c>
      <c r="N39" s="13"/>
      <c r="O39" s="13">
        <v>1</v>
      </c>
      <c r="P39" s="13"/>
      <c r="Q39" s="13">
        <f t="shared" si="0"/>
        <v>11</v>
      </c>
      <c r="R39" s="13"/>
      <c r="S39" s="13"/>
      <c r="T39" s="13"/>
      <c r="U39" s="13"/>
      <c r="V39" s="17"/>
      <c r="W39" s="17"/>
    </row>
    <row r="40" spans="1:23" x14ac:dyDescent="0.25">
      <c r="A40" s="16"/>
      <c r="B40" s="21" t="s">
        <v>136</v>
      </c>
      <c r="C40" s="13" t="s">
        <v>5</v>
      </c>
      <c r="D40" s="13"/>
      <c r="E40" s="13" t="s">
        <v>185</v>
      </c>
      <c r="F40" s="13"/>
      <c r="G40" s="13"/>
      <c r="H40" s="13"/>
      <c r="I40" s="13"/>
      <c r="J40" s="13"/>
      <c r="K40" s="13"/>
      <c r="L40" s="13"/>
      <c r="M40" s="13"/>
      <c r="N40" s="13"/>
      <c r="O40" s="13">
        <v>1</v>
      </c>
      <c r="P40" s="13"/>
      <c r="Q40" s="13">
        <f t="shared" si="0"/>
        <v>1</v>
      </c>
      <c r="R40" s="13"/>
      <c r="S40" s="13"/>
      <c r="T40" s="13"/>
      <c r="U40" s="13"/>
      <c r="V40" s="17"/>
      <c r="W40" s="17"/>
    </row>
    <row r="41" spans="1:23" x14ac:dyDescent="0.25">
      <c r="A41" s="16"/>
      <c r="B41" s="21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7"/>
      <c r="W41" s="17"/>
    </row>
    <row r="42" spans="1:23" x14ac:dyDescent="0.25">
      <c r="A42" s="16">
        <v>42547</v>
      </c>
      <c r="B42" s="21"/>
      <c r="C42" s="13" t="s">
        <v>149</v>
      </c>
      <c r="D42" s="13"/>
      <c r="E42" s="13" t="s">
        <v>190</v>
      </c>
      <c r="F42" s="13"/>
      <c r="G42" s="13"/>
      <c r="H42" s="13"/>
      <c r="I42" s="13"/>
      <c r="J42" s="13"/>
      <c r="K42" s="13"/>
      <c r="L42" s="13"/>
      <c r="M42" s="13"/>
      <c r="N42" s="13"/>
      <c r="O42" s="13">
        <v>1</v>
      </c>
      <c r="P42" s="13"/>
      <c r="Q42" s="13">
        <f t="shared" si="0"/>
        <v>1</v>
      </c>
      <c r="R42" s="13"/>
      <c r="S42" s="13"/>
      <c r="T42" s="13"/>
      <c r="U42" s="13"/>
      <c r="V42" s="17"/>
      <c r="W42" s="17"/>
    </row>
    <row r="43" spans="1:23" x14ac:dyDescent="0.25">
      <c r="A43" s="16"/>
      <c r="B43" s="21" t="s">
        <v>148</v>
      </c>
      <c r="C43" s="13" t="s">
        <v>77</v>
      </c>
      <c r="D43" s="13"/>
      <c r="E43" s="13" t="s">
        <v>191</v>
      </c>
      <c r="F43" s="13"/>
      <c r="G43" s="13">
        <f>5+7</f>
        <v>12</v>
      </c>
      <c r="H43" s="13"/>
      <c r="I43" s="13"/>
      <c r="J43" s="13"/>
      <c r="K43" s="13"/>
      <c r="L43" s="13"/>
      <c r="M43" s="13">
        <v>2</v>
      </c>
      <c r="N43" s="13"/>
      <c r="O43" s="13">
        <v>1</v>
      </c>
      <c r="P43" s="13"/>
      <c r="Q43" s="13">
        <f t="shared" si="0"/>
        <v>15</v>
      </c>
      <c r="R43" s="13"/>
      <c r="S43" s="13"/>
      <c r="T43" s="13"/>
      <c r="U43" s="13"/>
      <c r="V43" s="17"/>
      <c r="W43" s="17"/>
    </row>
    <row r="44" spans="1:23" x14ac:dyDescent="0.25">
      <c r="A44" s="16"/>
      <c r="B44" s="21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7"/>
      <c r="W44" s="17"/>
    </row>
    <row r="45" spans="1:23" x14ac:dyDescent="0.25">
      <c r="A45" s="16">
        <v>42568</v>
      </c>
      <c r="B45" s="21"/>
      <c r="C45" s="13" t="s">
        <v>41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>
        <f t="shared" si="0"/>
        <v>0</v>
      </c>
      <c r="R45" s="13"/>
      <c r="S45" s="13"/>
      <c r="T45" s="13"/>
      <c r="U45" s="13"/>
      <c r="V45" s="17"/>
      <c r="W45" s="17"/>
    </row>
    <row r="46" spans="1:23" x14ac:dyDescent="0.25">
      <c r="A46" s="16"/>
      <c r="B46" s="21" t="s">
        <v>136</v>
      </c>
      <c r="C46" s="13" t="s">
        <v>82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>
        <f t="shared" si="0"/>
        <v>0</v>
      </c>
      <c r="R46" s="13"/>
      <c r="S46" s="13"/>
      <c r="T46" s="13"/>
      <c r="U46" s="13"/>
      <c r="V46" s="17"/>
      <c r="W46" s="17"/>
    </row>
    <row r="47" spans="1:23" x14ac:dyDescent="0.25">
      <c r="A47" s="16"/>
      <c r="B47" s="21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7"/>
      <c r="W47" s="17"/>
    </row>
    <row r="48" spans="1:23" x14ac:dyDescent="0.25">
      <c r="A48" s="16"/>
      <c r="B48" s="21"/>
      <c r="C48" s="13" t="s">
        <v>58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>
        <f t="shared" si="0"/>
        <v>0</v>
      </c>
      <c r="R48" s="13"/>
      <c r="S48" s="13"/>
      <c r="T48" s="13"/>
      <c r="U48" s="13"/>
      <c r="V48" s="17"/>
      <c r="W48" s="17"/>
    </row>
    <row r="49" spans="1:23" x14ac:dyDescent="0.25">
      <c r="A49" s="16"/>
      <c r="B49" s="21" t="s">
        <v>136</v>
      </c>
      <c r="C49" s="13" t="s">
        <v>174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>
        <f t="shared" si="0"/>
        <v>0</v>
      </c>
      <c r="R49" s="13"/>
      <c r="S49" s="13"/>
      <c r="T49" s="13"/>
      <c r="U49" s="13"/>
      <c r="V49" s="17"/>
      <c r="W49" s="17"/>
    </row>
    <row r="50" spans="1:23" x14ac:dyDescent="0.25">
      <c r="A50" s="16"/>
      <c r="B50" s="21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7"/>
      <c r="W50" s="17"/>
    </row>
    <row r="51" spans="1:23" x14ac:dyDescent="0.25">
      <c r="A51" s="16">
        <v>42570</v>
      </c>
      <c r="B51" s="21"/>
      <c r="C51" s="13" t="s">
        <v>13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>
        <f t="shared" si="0"/>
        <v>0</v>
      </c>
      <c r="R51" s="13"/>
      <c r="S51" s="13"/>
      <c r="T51" s="13"/>
      <c r="U51" s="13"/>
      <c r="V51" s="17"/>
      <c r="W51" s="17"/>
    </row>
    <row r="52" spans="1:23" x14ac:dyDescent="0.25">
      <c r="A52" s="16"/>
      <c r="B52" s="21" t="s">
        <v>136</v>
      </c>
      <c r="C52" s="13" t="s">
        <v>27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>
        <f t="shared" si="0"/>
        <v>0</v>
      </c>
      <c r="R52" s="13"/>
      <c r="S52" s="13"/>
      <c r="T52" s="13"/>
      <c r="U52" s="13"/>
      <c r="V52" s="17"/>
      <c r="W52" s="17"/>
    </row>
    <row r="53" spans="1:23" x14ac:dyDescent="0.25">
      <c r="A53" s="16"/>
      <c r="B53" s="21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7"/>
      <c r="W53" s="17"/>
    </row>
    <row r="54" spans="1:23" x14ac:dyDescent="0.25">
      <c r="A54" s="16">
        <v>42573</v>
      </c>
      <c r="B54" s="21"/>
      <c r="C54" s="13" t="s">
        <v>58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>
        <f t="shared" si="0"/>
        <v>0</v>
      </c>
      <c r="R54" s="13"/>
      <c r="S54" s="13"/>
      <c r="T54" s="13"/>
      <c r="U54" s="13"/>
      <c r="V54" s="17"/>
      <c r="W54" s="17"/>
    </row>
    <row r="55" spans="1:23" x14ac:dyDescent="0.25">
      <c r="A55" s="16"/>
      <c r="B55" s="21" t="s">
        <v>136</v>
      </c>
      <c r="C55" s="13" t="s">
        <v>194</v>
      </c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>
        <f t="shared" si="0"/>
        <v>0</v>
      </c>
      <c r="R55" s="13"/>
      <c r="S55" s="13"/>
      <c r="T55" s="13"/>
      <c r="U55" s="13"/>
      <c r="V55" s="17"/>
      <c r="W55" s="17"/>
    </row>
    <row r="56" spans="1:23" x14ac:dyDescent="0.25">
      <c r="A56" s="16"/>
      <c r="B56" s="21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7"/>
      <c r="W56" s="17"/>
    </row>
    <row r="57" spans="1:23" x14ac:dyDescent="0.25">
      <c r="A57" s="16">
        <v>42581</v>
      </c>
      <c r="B57" s="21"/>
      <c r="C57" s="13" t="s">
        <v>166</v>
      </c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>
        <f t="shared" si="0"/>
        <v>0</v>
      </c>
      <c r="R57" s="13"/>
      <c r="S57" s="13"/>
      <c r="T57" s="13"/>
      <c r="U57" s="13"/>
      <c r="V57" s="17"/>
      <c r="W57" s="17"/>
    </row>
    <row r="58" spans="1:23" x14ac:dyDescent="0.25">
      <c r="A58" s="16"/>
      <c r="B58" s="21" t="s">
        <v>136</v>
      </c>
      <c r="C58" s="13" t="s">
        <v>77</v>
      </c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>
        <f t="shared" si="0"/>
        <v>0</v>
      </c>
      <c r="R58" s="13"/>
      <c r="S58" s="13"/>
      <c r="T58" s="13"/>
      <c r="U58" s="13"/>
      <c r="V58" s="17"/>
      <c r="W58" s="17"/>
    </row>
    <row r="59" spans="1:23" x14ac:dyDescent="0.25">
      <c r="A59" s="16"/>
      <c r="B59" s="21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7"/>
      <c r="W59" s="17"/>
    </row>
    <row r="60" spans="1:23" x14ac:dyDescent="0.25">
      <c r="A60" s="16">
        <v>42588</v>
      </c>
      <c r="B60" s="21"/>
      <c r="C60" s="13" t="s">
        <v>17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>
        <f t="shared" si="0"/>
        <v>0</v>
      </c>
      <c r="R60" s="13"/>
      <c r="S60" s="13"/>
      <c r="T60" s="13"/>
      <c r="U60" s="13"/>
      <c r="V60" s="17"/>
      <c r="W60" s="17"/>
    </row>
    <row r="61" spans="1:23" x14ac:dyDescent="0.25">
      <c r="A61" s="16"/>
      <c r="B61" s="21" t="s">
        <v>150</v>
      </c>
      <c r="C61" s="13" t="s">
        <v>82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>
        <f t="shared" si="0"/>
        <v>0</v>
      </c>
      <c r="R61" s="13"/>
      <c r="S61" s="13"/>
      <c r="T61" s="13"/>
      <c r="U61" s="13"/>
      <c r="V61" s="17"/>
      <c r="W61" s="17"/>
    </row>
    <row r="62" spans="1:23" x14ac:dyDescent="0.25">
      <c r="A62" s="16"/>
      <c r="B62" s="21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7"/>
      <c r="W62" s="17"/>
    </row>
    <row r="63" spans="1:23" x14ac:dyDescent="0.25">
      <c r="A63" s="34">
        <v>42595</v>
      </c>
      <c r="C63" s="13" t="s">
        <v>95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>
        <f t="shared" si="0"/>
        <v>0</v>
      </c>
      <c r="R63" s="13"/>
      <c r="S63" s="13"/>
      <c r="T63" s="13"/>
      <c r="U63" s="13"/>
      <c r="V63" s="17"/>
      <c r="W63" s="17"/>
    </row>
    <row r="64" spans="1:23" x14ac:dyDescent="0.25">
      <c r="B64" s="33" t="s">
        <v>136</v>
      </c>
      <c r="C64" s="13" t="s">
        <v>20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>
        <f t="shared" si="0"/>
        <v>0</v>
      </c>
      <c r="R64" s="13"/>
      <c r="S64" s="13"/>
      <c r="T64" s="13"/>
      <c r="U64" s="13"/>
      <c r="V64" s="17"/>
      <c r="W64" s="17"/>
    </row>
    <row r="65" spans="1:23" x14ac:dyDescent="0.25">
      <c r="A65" s="16"/>
      <c r="B65" s="21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7"/>
      <c r="W65" s="17"/>
    </row>
    <row r="66" spans="1:23" x14ac:dyDescent="0.25">
      <c r="A66" s="16">
        <v>42602</v>
      </c>
      <c r="B66" s="21"/>
      <c r="C66" s="13" t="s">
        <v>82</v>
      </c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>
        <f t="shared" si="0"/>
        <v>0</v>
      </c>
      <c r="R66" s="13"/>
      <c r="S66" s="13"/>
      <c r="T66" s="13"/>
      <c r="U66" s="13"/>
      <c r="V66" s="17"/>
      <c r="W66" s="17"/>
    </row>
    <row r="67" spans="1:23" x14ac:dyDescent="0.25">
      <c r="A67" s="16"/>
      <c r="B67" s="21" t="s">
        <v>136</v>
      </c>
      <c r="C67" s="13" t="s">
        <v>95</v>
      </c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>
        <f t="shared" si="0"/>
        <v>0</v>
      </c>
      <c r="R67" s="13"/>
      <c r="S67" s="13"/>
      <c r="T67" s="13"/>
      <c r="U67" s="13"/>
      <c r="V67" s="17"/>
      <c r="W67" s="17"/>
    </row>
    <row r="68" spans="1:23" x14ac:dyDescent="0.25">
      <c r="A68" s="16"/>
      <c r="B68" s="21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7"/>
      <c r="W68" s="17"/>
    </row>
    <row r="69" spans="1:23" x14ac:dyDescent="0.25">
      <c r="A69" s="16"/>
      <c r="B69" s="21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>
        <f t="shared" si="0"/>
        <v>0</v>
      </c>
      <c r="R69" s="13"/>
      <c r="S69" s="13"/>
      <c r="T69" s="13"/>
      <c r="U69" s="13"/>
      <c r="V69" s="17"/>
      <c r="W69" s="17"/>
    </row>
    <row r="70" spans="1:23" x14ac:dyDescent="0.25">
      <c r="A70" s="16"/>
      <c r="B70" s="21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>
        <f t="shared" si="0"/>
        <v>0</v>
      </c>
      <c r="R70" s="13"/>
      <c r="S70" s="13"/>
      <c r="T70" s="13"/>
      <c r="U70" s="13"/>
      <c r="V70" s="17"/>
      <c r="W70" s="17"/>
    </row>
    <row r="71" spans="1:23" x14ac:dyDescent="0.25">
      <c r="A71" s="16"/>
      <c r="B71" s="21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7"/>
      <c r="W71" s="17"/>
    </row>
    <row r="72" spans="1:23" x14ac:dyDescent="0.25">
      <c r="A72" s="16"/>
      <c r="B72" s="21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>
        <f t="shared" si="0"/>
        <v>0</v>
      </c>
      <c r="R72" s="13"/>
      <c r="S72" s="13"/>
      <c r="T72" s="13"/>
      <c r="U72" s="13"/>
      <c r="V72" s="17"/>
      <c r="W72" s="17"/>
    </row>
    <row r="73" spans="1:23" x14ac:dyDescent="0.25">
      <c r="A73" s="16"/>
      <c r="B73" s="21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>
        <f t="shared" si="0"/>
        <v>0</v>
      </c>
      <c r="R73" s="13"/>
      <c r="S73" s="13"/>
      <c r="T73" s="13"/>
      <c r="U73" s="13"/>
      <c r="V73" s="17"/>
      <c r="W73" s="17"/>
    </row>
    <row r="74" spans="1:23" x14ac:dyDescent="0.25">
      <c r="A74" s="16"/>
      <c r="B74" s="21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7"/>
      <c r="W74" s="17"/>
    </row>
    <row r="75" spans="1:23" x14ac:dyDescent="0.25">
      <c r="A75" s="16"/>
      <c r="B75" s="21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>
        <f t="shared" si="0"/>
        <v>0</v>
      </c>
      <c r="R75" s="13"/>
      <c r="S75" s="13"/>
      <c r="T75" s="13"/>
      <c r="U75" s="13"/>
      <c r="V75" s="17"/>
      <c r="W75" s="17"/>
    </row>
    <row r="76" spans="1:23" x14ac:dyDescent="0.25">
      <c r="A76" s="16"/>
      <c r="B76" s="21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>
        <f t="shared" si="0"/>
        <v>0</v>
      </c>
      <c r="R76" s="13"/>
      <c r="S76" s="13"/>
      <c r="T76" s="13"/>
      <c r="U76" s="13"/>
      <c r="V76" s="17"/>
      <c r="W76" s="17"/>
    </row>
    <row r="77" spans="1:23" x14ac:dyDescent="0.25">
      <c r="A77" s="16"/>
      <c r="B77" s="21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7"/>
      <c r="W77" s="17"/>
    </row>
    <row r="78" spans="1:23" x14ac:dyDescent="0.25">
      <c r="A78" s="16"/>
      <c r="B78" s="21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>
        <f t="shared" si="0"/>
        <v>0</v>
      </c>
      <c r="R78" s="13"/>
      <c r="S78" s="13"/>
      <c r="T78" s="13"/>
      <c r="U78" s="13"/>
      <c r="V78" s="17"/>
      <c r="W78" s="17"/>
    </row>
    <row r="79" spans="1:23" x14ac:dyDescent="0.25">
      <c r="A79" s="16"/>
      <c r="B79" s="21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>
        <f t="shared" si="0"/>
        <v>0</v>
      </c>
      <c r="R79" s="13"/>
      <c r="S79" s="13"/>
      <c r="T79" s="13"/>
      <c r="U79" s="13"/>
      <c r="V79" s="17"/>
      <c r="W79" s="17"/>
    </row>
    <row r="80" spans="1:23" x14ac:dyDescent="0.25">
      <c r="A80" s="16"/>
      <c r="B80" s="21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7"/>
      <c r="W80" s="17"/>
    </row>
    <row r="81" spans="1:23" x14ac:dyDescent="0.25">
      <c r="A81" s="16"/>
      <c r="B81" s="21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>
        <f t="shared" si="0"/>
        <v>0</v>
      </c>
      <c r="R81" s="13"/>
      <c r="S81" s="13"/>
      <c r="T81" s="13"/>
      <c r="U81" s="13"/>
      <c r="V81" s="17"/>
      <c r="W81" s="17"/>
    </row>
    <row r="82" spans="1:23" x14ac:dyDescent="0.25">
      <c r="A82" s="16"/>
      <c r="B82" s="21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>
        <f t="shared" si="0"/>
        <v>0</v>
      </c>
      <c r="R82" s="13"/>
      <c r="S82" s="13"/>
      <c r="T82" s="13"/>
      <c r="U82" s="13"/>
      <c r="V82" s="17"/>
      <c r="W82" s="17"/>
    </row>
    <row r="83" spans="1:23" x14ac:dyDescent="0.25">
      <c r="A83" s="16"/>
      <c r="B83" s="21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7"/>
      <c r="W83" s="17"/>
    </row>
    <row r="84" spans="1:23" x14ac:dyDescent="0.25">
      <c r="A84" s="16"/>
      <c r="B84" s="21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>
        <f t="shared" si="0"/>
        <v>0</v>
      </c>
      <c r="R84" s="13"/>
      <c r="S84" s="13"/>
      <c r="T84" s="13"/>
      <c r="U84" s="13"/>
      <c r="V84" s="17"/>
      <c r="W84" s="17"/>
    </row>
    <row r="85" spans="1:23" x14ac:dyDescent="0.25">
      <c r="A85" s="16"/>
      <c r="B85" s="21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>
        <f t="shared" si="0"/>
        <v>0</v>
      </c>
      <c r="R85" s="13"/>
      <c r="S85" s="13"/>
      <c r="T85" s="13"/>
      <c r="U85" s="13"/>
      <c r="V85" s="17"/>
      <c r="W85" s="17"/>
    </row>
    <row r="86" spans="1:23" x14ac:dyDescent="0.25">
      <c r="A86" s="16"/>
      <c r="B86" s="21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7"/>
      <c r="W86" s="17"/>
    </row>
    <row r="87" spans="1:23" x14ac:dyDescent="0.25">
      <c r="A87" s="16"/>
      <c r="B87" s="21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>
        <f t="shared" si="0"/>
        <v>0</v>
      </c>
      <c r="R87" s="13"/>
      <c r="S87" s="13"/>
      <c r="T87" s="13"/>
      <c r="U87" s="13"/>
      <c r="V87" s="17"/>
      <c r="W87" s="17"/>
    </row>
    <row r="88" spans="1:23" x14ac:dyDescent="0.25">
      <c r="A88" s="16"/>
      <c r="B88" s="21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>
        <f t="shared" si="0"/>
        <v>0</v>
      </c>
      <c r="R88" s="13"/>
      <c r="S88" s="13"/>
      <c r="T88" s="13"/>
      <c r="U88" s="13"/>
      <c r="V88" s="17"/>
      <c r="W88" s="17"/>
    </row>
    <row r="89" spans="1:23" x14ac:dyDescent="0.25">
      <c r="A89" s="16"/>
      <c r="B89" s="21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7"/>
      <c r="W89" s="17"/>
    </row>
    <row r="90" spans="1:23" x14ac:dyDescent="0.25">
      <c r="A90" s="16"/>
      <c r="B90" s="21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>
        <f t="shared" si="0"/>
        <v>0</v>
      </c>
      <c r="R90" s="13"/>
      <c r="S90" s="13"/>
      <c r="T90" s="13"/>
      <c r="U90" s="13"/>
      <c r="V90" s="17"/>
      <c r="W90" s="17"/>
    </row>
    <row r="91" spans="1:23" x14ac:dyDescent="0.25">
      <c r="A91" s="16"/>
      <c r="B91" s="21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>
        <f t="shared" ref="Q91:Q112" si="1">SUM(G91:O91)</f>
        <v>0</v>
      </c>
      <c r="R91" s="13"/>
      <c r="S91" s="13"/>
      <c r="T91" s="13"/>
      <c r="U91" s="13"/>
      <c r="V91" s="17"/>
      <c r="W91" s="17"/>
    </row>
    <row r="92" spans="1:23" x14ac:dyDescent="0.25">
      <c r="A92" s="16"/>
      <c r="B92" s="21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7"/>
      <c r="W92" s="17"/>
    </row>
    <row r="93" spans="1:23" x14ac:dyDescent="0.25">
      <c r="A93" s="16"/>
      <c r="B93" s="21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>
        <f t="shared" si="1"/>
        <v>0</v>
      </c>
      <c r="R93" s="13"/>
      <c r="S93" s="13"/>
      <c r="T93" s="13"/>
      <c r="U93" s="13"/>
      <c r="V93" s="17"/>
      <c r="W93" s="17"/>
    </row>
    <row r="94" spans="1:23" x14ac:dyDescent="0.25">
      <c r="A94" s="16"/>
      <c r="B94" s="21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>
        <f t="shared" si="1"/>
        <v>0</v>
      </c>
      <c r="R94" s="13"/>
      <c r="S94" s="13"/>
      <c r="T94" s="13"/>
      <c r="U94" s="13"/>
      <c r="V94" s="17"/>
      <c r="W94" s="17"/>
    </row>
    <row r="95" spans="1:23" x14ac:dyDescent="0.25">
      <c r="A95" s="16"/>
      <c r="B95" s="21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7"/>
      <c r="W95" s="17"/>
    </row>
    <row r="96" spans="1:23" x14ac:dyDescent="0.25">
      <c r="A96" s="16"/>
      <c r="B96" s="21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>
        <f t="shared" si="1"/>
        <v>0</v>
      </c>
      <c r="R96" s="13"/>
      <c r="S96" s="13"/>
      <c r="T96" s="13"/>
      <c r="U96" s="13"/>
      <c r="V96" s="17"/>
      <c r="W96" s="17"/>
    </row>
    <row r="97" spans="1:23" x14ac:dyDescent="0.25">
      <c r="A97" s="16"/>
      <c r="B97" s="21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>
        <f t="shared" si="1"/>
        <v>0</v>
      </c>
      <c r="R97" s="13"/>
      <c r="S97" s="13"/>
      <c r="T97" s="13"/>
      <c r="U97" s="13"/>
      <c r="V97" s="17"/>
      <c r="W97" s="17"/>
    </row>
    <row r="98" spans="1:23" x14ac:dyDescent="0.25">
      <c r="A98" s="16"/>
      <c r="B98" s="21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7"/>
      <c r="W98" s="17"/>
    </row>
    <row r="99" spans="1:23" x14ac:dyDescent="0.25">
      <c r="A99" s="16"/>
      <c r="B99" s="21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>
        <f t="shared" si="1"/>
        <v>0</v>
      </c>
      <c r="R99" s="13"/>
      <c r="S99" s="13"/>
      <c r="T99" s="13"/>
      <c r="U99" s="13"/>
      <c r="V99" s="17"/>
      <c r="W99" s="17"/>
    </row>
    <row r="100" spans="1:23" x14ac:dyDescent="0.25">
      <c r="A100" s="16"/>
      <c r="B100" s="21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>
        <f t="shared" si="1"/>
        <v>0</v>
      </c>
      <c r="R100" s="13"/>
      <c r="S100" s="13"/>
      <c r="T100" s="13"/>
      <c r="U100" s="13"/>
      <c r="V100" s="17"/>
      <c r="W100" s="17"/>
    </row>
    <row r="101" spans="1:23" x14ac:dyDescent="0.25">
      <c r="A101" s="16"/>
      <c r="B101" s="21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7"/>
      <c r="W101" s="17"/>
    </row>
    <row r="102" spans="1:23" x14ac:dyDescent="0.25">
      <c r="A102" s="16"/>
      <c r="B102" s="21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>
        <f t="shared" si="1"/>
        <v>0</v>
      </c>
      <c r="R102" s="13"/>
      <c r="S102" s="13"/>
      <c r="T102" s="13"/>
      <c r="U102" s="13"/>
      <c r="V102" s="17"/>
      <c r="W102" s="17"/>
    </row>
    <row r="103" spans="1:23" x14ac:dyDescent="0.25">
      <c r="A103" s="16"/>
      <c r="B103" s="21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>
        <f t="shared" si="1"/>
        <v>0</v>
      </c>
      <c r="R103" s="13"/>
      <c r="S103" s="13"/>
      <c r="T103" s="13"/>
      <c r="U103" s="13"/>
      <c r="V103" s="17"/>
      <c r="W103" s="17"/>
    </row>
    <row r="104" spans="1:23" x14ac:dyDescent="0.25">
      <c r="A104" s="16"/>
      <c r="B104" s="21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7"/>
      <c r="W104" s="17"/>
    </row>
    <row r="105" spans="1:23" x14ac:dyDescent="0.25">
      <c r="A105" s="16"/>
      <c r="B105" s="21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>
        <f t="shared" si="1"/>
        <v>0</v>
      </c>
      <c r="R105" s="13"/>
      <c r="S105" s="13"/>
      <c r="T105" s="13"/>
      <c r="U105" s="13"/>
      <c r="V105" s="17"/>
      <c r="W105" s="17"/>
    </row>
    <row r="106" spans="1:23" x14ac:dyDescent="0.25">
      <c r="A106" s="16"/>
      <c r="B106" s="21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>
        <f t="shared" si="1"/>
        <v>0</v>
      </c>
      <c r="R106" s="13"/>
      <c r="S106" s="13"/>
      <c r="T106" s="13"/>
      <c r="U106" s="13"/>
      <c r="V106" s="17"/>
      <c r="W106" s="17"/>
    </row>
    <row r="107" spans="1:23" x14ac:dyDescent="0.25">
      <c r="A107" s="16"/>
      <c r="B107" s="21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7"/>
      <c r="W107" s="17"/>
    </row>
    <row r="108" spans="1:23" x14ac:dyDescent="0.25">
      <c r="A108" s="16"/>
      <c r="B108" s="21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>
        <f t="shared" si="1"/>
        <v>0</v>
      </c>
      <c r="R108" s="13"/>
      <c r="S108" s="13"/>
      <c r="T108" s="13"/>
      <c r="U108" s="13"/>
      <c r="V108" s="17"/>
      <c r="W108" s="17"/>
    </row>
    <row r="109" spans="1:23" x14ac:dyDescent="0.25">
      <c r="A109" s="16"/>
      <c r="B109" s="21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>
        <f t="shared" si="1"/>
        <v>0</v>
      </c>
      <c r="R109" s="13"/>
      <c r="S109" s="13"/>
      <c r="T109" s="13"/>
      <c r="U109" s="13"/>
      <c r="V109" s="17"/>
      <c r="W109" s="17"/>
    </row>
    <row r="110" spans="1:23" x14ac:dyDescent="0.25">
      <c r="A110" s="16"/>
      <c r="B110" s="21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7"/>
      <c r="W110" s="17"/>
    </row>
    <row r="111" spans="1:23" x14ac:dyDescent="0.25">
      <c r="A111" s="16"/>
      <c r="B111" s="21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>
        <f t="shared" si="1"/>
        <v>0</v>
      </c>
      <c r="R111" s="13"/>
      <c r="S111" s="13"/>
      <c r="T111" s="13"/>
      <c r="U111" s="13"/>
      <c r="V111" s="17"/>
      <c r="W111" s="17"/>
    </row>
    <row r="112" spans="1:23" x14ac:dyDescent="0.25">
      <c r="A112" s="16"/>
      <c r="B112" s="21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>
        <f t="shared" si="1"/>
        <v>0</v>
      </c>
      <c r="R112" s="13"/>
      <c r="S112" s="13"/>
      <c r="T112" s="13"/>
      <c r="U112" s="13"/>
      <c r="V112" s="17"/>
      <c r="W112" s="17"/>
    </row>
    <row r="113" spans="1:23" x14ac:dyDescent="0.25">
      <c r="A113" s="16"/>
      <c r="B113" s="21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7"/>
      <c r="W113" s="17"/>
    </row>
    <row r="114" spans="1:23" x14ac:dyDescent="0.25">
      <c r="A114" s="16"/>
      <c r="B114" s="21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7"/>
      <c r="W114" s="17"/>
    </row>
    <row r="115" spans="1:23" x14ac:dyDescent="0.25">
      <c r="A115" s="16"/>
      <c r="B115" s="21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7"/>
      <c r="W115" s="17"/>
    </row>
    <row r="116" spans="1:23" x14ac:dyDescent="0.25">
      <c r="A116" s="16"/>
      <c r="B116" s="21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7"/>
      <c r="W116" s="17"/>
    </row>
    <row r="117" spans="1:23" x14ac:dyDescent="0.25">
      <c r="A117" s="16"/>
      <c r="B117" s="21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7"/>
      <c r="W117" s="17"/>
    </row>
    <row r="118" spans="1:23" x14ac:dyDescent="0.25">
      <c r="A118" s="16"/>
      <c r="B118" s="21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7"/>
      <c r="W118" s="17"/>
    </row>
    <row r="119" spans="1:23" x14ac:dyDescent="0.25">
      <c r="A119" s="16"/>
      <c r="B119" s="21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7"/>
      <c r="W119" s="17"/>
    </row>
    <row r="120" spans="1:23" x14ac:dyDescent="0.25">
      <c r="A120" s="16"/>
      <c r="B120" s="21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7"/>
      <c r="W120" s="17"/>
    </row>
    <row r="121" spans="1:23" x14ac:dyDescent="0.25">
      <c r="A121" s="16"/>
      <c r="B121" s="21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7"/>
      <c r="W121" s="17"/>
    </row>
    <row r="122" spans="1:23" x14ac:dyDescent="0.25">
      <c r="A122" s="16"/>
      <c r="B122" s="21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7"/>
      <c r="W122" s="17"/>
    </row>
    <row r="123" spans="1:23" x14ac:dyDescent="0.25">
      <c r="A123" s="16"/>
      <c r="B123" s="21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7"/>
      <c r="W123" s="17"/>
    </row>
    <row r="124" spans="1:23" x14ac:dyDescent="0.25">
      <c r="A124" s="16"/>
      <c r="B124" s="21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7"/>
      <c r="W124" s="17"/>
    </row>
    <row r="125" spans="1:23" x14ac:dyDescent="0.25">
      <c r="A125" s="16"/>
      <c r="B125" s="21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7"/>
      <c r="W125" s="17"/>
    </row>
    <row r="126" spans="1:23" x14ac:dyDescent="0.25">
      <c r="A126" s="16"/>
      <c r="B126" s="21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7"/>
      <c r="W126" s="17"/>
    </row>
    <row r="127" spans="1:23" x14ac:dyDescent="0.25">
      <c r="A127" s="16"/>
      <c r="B127" s="21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7"/>
      <c r="W127" s="17"/>
    </row>
    <row r="128" spans="1:23" x14ac:dyDescent="0.25">
      <c r="A128" s="16"/>
      <c r="B128" s="21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7"/>
      <c r="W128" s="17"/>
    </row>
    <row r="129" spans="1:23" x14ac:dyDescent="0.25">
      <c r="A129" s="16"/>
      <c r="B129" s="21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7"/>
      <c r="W129" s="17"/>
    </row>
    <row r="130" spans="1:23" x14ac:dyDescent="0.25">
      <c r="A130" s="15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7" sqref="G7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19" customFormat="1" x14ac:dyDescent="0.25">
      <c r="A1" s="20" t="s">
        <v>151</v>
      </c>
      <c r="C1" s="20" t="s">
        <v>152</v>
      </c>
      <c r="E1" s="20" t="s">
        <v>153</v>
      </c>
      <c r="G1" s="20" t="s">
        <v>154</v>
      </c>
      <c r="I1" s="20" t="s">
        <v>155</v>
      </c>
      <c r="K1" s="20" t="s">
        <v>130</v>
      </c>
    </row>
    <row r="2" spans="1:11" x14ac:dyDescent="0.25">
      <c r="C2" s="22"/>
      <c r="D2" s="22"/>
      <c r="E2" s="22"/>
      <c r="F2" s="22"/>
      <c r="G2" s="22"/>
      <c r="H2" s="22"/>
      <c r="I2" s="22"/>
      <c r="K2" s="22"/>
    </row>
    <row r="3" spans="1:11" x14ac:dyDescent="0.25">
      <c r="A3" s="3" t="s">
        <v>77</v>
      </c>
      <c r="C3" s="22">
        <v>2</v>
      </c>
      <c r="D3" s="22"/>
      <c r="E3" s="22">
        <v>30</v>
      </c>
      <c r="F3" s="22"/>
      <c r="G3" s="22">
        <v>15</v>
      </c>
      <c r="H3" s="22"/>
      <c r="I3" s="22"/>
      <c r="K3" s="22">
        <f t="shared" ref="K3:K19" si="0">SUM(C3:I3)</f>
        <v>47</v>
      </c>
    </row>
    <row r="4" spans="1:11" x14ac:dyDescent="0.25">
      <c r="A4" s="3" t="s">
        <v>65</v>
      </c>
      <c r="C4" s="22">
        <v>0</v>
      </c>
      <c r="D4" s="22"/>
      <c r="E4" s="22">
        <v>10</v>
      </c>
      <c r="F4" s="22"/>
      <c r="G4" s="22">
        <v>15</v>
      </c>
      <c r="H4" s="22"/>
      <c r="I4" s="22">
        <v>11</v>
      </c>
      <c r="K4" s="22">
        <f t="shared" si="0"/>
        <v>36</v>
      </c>
    </row>
    <row r="5" spans="1:11" x14ac:dyDescent="0.25">
      <c r="A5" s="3" t="s">
        <v>72</v>
      </c>
      <c r="C5" s="22">
        <v>15</v>
      </c>
      <c r="D5" s="22"/>
      <c r="E5" s="22">
        <v>1</v>
      </c>
      <c r="F5" s="22"/>
      <c r="G5" s="22">
        <v>2</v>
      </c>
      <c r="H5" s="22"/>
      <c r="I5" s="22"/>
      <c r="K5" s="22">
        <f t="shared" si="0"/>
        <v>18</v>
      </c>
    </row>
    <row r="6" spans="1:11" x14ac:dyDescent="0.25">
      <c r="A6" s="3" t="s">
        <v>95</v>
      </c>
      <c r="C6" s="22">
        <v>14</v>
      </c>
      <c r="D6" s="22"/>
      <c r="E6" s="22">
        <v>2</v>
      </c>
      <c r="F6" s="22"/>
      <c r="G6" s="22"/>
      <c r="H6" s="22"/>
      <c r="I6" s="22"/>
      <c r="K6" s="22">
        <f t="shared" si="0"/>
        <v>16</v>
      </c>
    </row>
    <row r="7" spans="1:11" x14ac:dyDescent="0.25">
      <c r="A7" s="3" t="s">
        <v>50</v>
      </c>
      <c r="C7" s="22">
        <v>10</v>
      </c>
      <c r="D7" s="22"/>
      <c r="E7" s="22">
        <v>2</v>
      </c>
      <c r="F7" s="22"/>
      <c r="G7" s="22"/>
      <c r="H7" s="22"/>
      <c r="I7" s="22"/>
      <c r="K7" s="22">
        <f t="shared" si="0"/>
        <v>12</v>
      </c>
    </row>
    <row r="8" spans="1:11" x14ac:dyDescent="0.25">
      <c r="A8" s="3" t="s">
        <v>17</v>
      </c>
      <c r="C8" s="22">
        <v>2</v>
      </c>
      <c r="D8" s="22"/>
      <c r="E8" s="22">
        <v>2</v>
      </c>
      <c r="F8" s="22"/>
      <c r="G8" s="22"/>
      <c r="H8" s="22"/>
      <c r="I8" s="22"/>
      <c r="K8" s="22">
        <f t="shared" si="0"/>
        <v>4</v>
      </c>
    </row>
    <row r="9" spans="1:11" x14ac:dyDescent="0.25">
      <c r="A9" s="3" t="s">
        <v>41</v>
      </c>
      <c r="C9" s="22">
        <v>2</v>
      </c>
      <c r="D9" s="22"/>
      <c r="E9" s="22">
        <v>1</v>
      </c>
      <c r="F9" s="22"/>
      <c r="G9" s="22"/>
      <c r="H9" s="22"/>
      <c r="I9" s="22"/>
      <c r="K9" s="22">
        <f t="shared" si="0"/>
        <v>3</v>
      </c>
    </row>
    <row r="10" spans="1:11" x14ac:dyDescent="0.25">
      <c r="A10" s="3" t="s">
        <v>58</v>
      </c>
      <c r="C10" s="22">
        <v>2</v>
      </c>
      <c r="D10" s="22"/>
      <c r="E10" s="22">
        <v>1</v>
      </c>
      <c r="F10" s="22"/>
      <c r="G10" s="22"/>
      <c r="H10" s="22"/>
      <c r="I10" s="22"/>
      <c r="K10" s="22">
        <f t="shared" si="0"/>
        <v>3</v>
      </c>
    </row>
    <row r="11" spans="1:11" x14ac:dyDescent="0.25">
      <c r="A11" s="3" t="s">
        <v>13</v>
      </c>
      <c r="C11" s="22">
        <v>2</v>
      </c>
      <c r="D11" s="22"/>
      <c r="E11" s="22"/>
      <c r="F11" s="22"/>
      <c r="G11" s="22"/>
      <c r="H11" s="22"/>
      <c r="I11" s="22"/>
      <c r="K11" s="22">
        <f t="shared" si="0"/>
        <v>2</v>
      </c>
    </row>
    <row r="12" spans="1:11" x14ac:dyDescent="0.25">
      <c r="A12" s="3" t="s">
        <v>37</v>
      </c>
      <c r="C12" s="22">
        <v>2</v>
      </c>
      <c r="D12" s="22"/>
      <c r="E12" s="22"/>
      <c r="F12" s="22"/>
      <c r="G12" s="22"/>
      <c r="H12" s="22"/>
      <c r="I12" s="22"/>
      <c r="K12" s="22">
        <f t="shared" si="0"/>
        <v>2</v>
      </c>
    </row>
    <row r="13" spans="1:11" x14ac:dyDescent="0.25">
      <c r="A13" s="3" t="s">
        <v>106</v>
      </c>
      <c r="C13" s="22">
        <v>2</v>
      </c>
      <c r="D13" s="22"/>
      <c r="E13" s="22"/>
      <c r="F13" s="22"/>
      <c r="G13" s="22"/>
      <c r="H13" s="22"/>
      <c r="I13" s="22"/>
      <c r="K13" s="22">
        <f t="shared" si="0"/>
        <v>2</v>
      </c>
    </row>
    <row r="14" spans="1:11" x14ac:dyDescent="0.25">
      <c r="A14" s="3" t="s">
        <v>82</v>
      </c>
      <c r="C14" s="22">
        <v>2</v>
      </c>
      <c r="D14" s="22"/>
      <c r="E14" s="22"/>
      <c r="F14" s="22"/>
      <c r="G14" s="22"/>
      <c r="H14" s="22"/>
      <c r="I14" s="22"/>
      <c r="K14" s="22">
        <f t="shared" si="0"/>
        <v>2</v>
      </c>
    </row>
    <row r="15" spans="1:11" x14ac:dyDescent="0.25">
      <c r="A15" s="3" t="s">
        <v>20</v>
      </c>
      <c r="C15" s="22">
        <v>2</v>
      </c>
      <c r="D15" s="22"/>
      <c r="E15" s="22"/>
      <c r="F15" s="22"/>
      <c r="G15" s="22"/>
      <c r="H15" s="22"/>
      <c r="I15" s="22"/>
      <c r="K15" s="22">
        <f t="shared" si="0"/>
        <v>2</v>
      </c>
    </row>
    <row r="16" spans="1:11" x14ac:dyDescent="0.25">
      <c r="A16" s="3" t="s">
        <v>89</v>
      </c>
      <c r="C16" s="22">
        <v>2</v>
      </c>
      <c r="D16" s="22"/>
      <c r="E16" s="22"/>
      <c r="F16" s="22"/>
      <c r="G16" s="22"/>
      <c r="H16" s="22"/>
      <c r="I16" s="22"/>
      <c r="K16" s="22">
        <f t="shared" si="0"/>
        <v>2</v>
      </c>
    </row>
    <row r="17" spans="1:11" x14ac:dyDescent="0.25">
      <c r="A17" s="3" t="s">
        <v>32</v>
      </c>
      <c r="C17" s="22">
        <v>1</v>
      </c>
      <c r="D17" s="22"/>
      <c r="E17" s="22"/>
      <c r="F17" s="22"/>
      <c r="G17" s="22"/>
      <c r="H17" s="22"/>
      <c r="I17" s="22"/>
      <c r="K17" s="22">
        <f t="shared" si="0"/>
        <v>1</v>
      </c>
    </row>
    <row r="18" spans="1:11" x14ac:dyDescent="0.25">
      <c r="A18" s="3" t="s">
        <v>5</v>
      </c>
      <c r="C18" s="22">
        <v>1</v>
      </c>
      <c r="D18" s="22"/>
      <c r="E18" s="22"/>
      <c r="F18" s="22"/>
      <c r="G18" s="22"/>
      <c r="H18" s="22"/>
      <c r="I18" s="22"/>
      <c r="K18" s="22">
        <f t="shared" si="0"/>
        <v>1</v>
      </c>
    </row>
    <row r="19" spans="1:11" x14ac:dyDescent="0.25">
      <c r="A19" s="3" t="s">
        <v>27</v>
      </c>
      <c r="C19" s="22"/>
      <c r="D19" s="22"/>
      <c r="E19" s="22"/>
      <c r="F19" s="22"/>
      <c r="G19" s="22"/>
      <c r="H19" s="22"/>
      <c r="I19" s="22"/>
      <c r="K19" s="22">
        <f t="shared" si="0"/>
        <v>0</v>
      </c>
    </row>
    <row r="20" spans="1:11" x14ac:dyDescent="0.25">
      <c r="A20" s="3"/>
      <c r="C20" s="22"/>
      <c r="D20" s="22"/>
      <c r="E20" s="22"/>
      <c r="F20" s="22"/>
      <c r="G20" s="22"/>
      <c r="H20" s="22"/>
      <c r="I20" s="22"/>
      <c r="K20" s="22"/>
    </row>
    <row r="21" spans="1:11" x14ac:dyDescent="0.25">
      <c r="A21" s="3"/>
      <c r="C21" s="22"/>
      <c r="D21" s="22"/>
      <c r="E21" s="22"/>
      <c r="F21" s="22"/>
      <c r="G21" s="22"/>
      <c r="H21" s="22"/>
      <c r="I21" s="22"/>
      <c r="K21" s="22"/>
    </row>
    <row r="22" spans="1:11" x14ac:dyDescent="0.25">
      <c r="A22" s="3"/>
      <c r="C22" s="22"/>
      <c r="D22" s="22"/>
      <c r="E22" s="22"/>
      <c r="F22" s="22"/>
      <c r="G22" s="22"/>
      <c r="H22" s="22"/>
      <c r="I22" s="22"/>
      <c r="K22" s="22"/>
    </row>
    <row r="23" spans="1:11" x14ac:dyDescent="0.25">
      <c r="A23" s="3"/>
      <c r="C23" s="22"/>
      <c r="D23" s="22"/>
      <c r="E23" s="22"/>
      <c r="F23" s="22"/>
      <c r="G23" s="22"/>
      <c r="H23" s="22"/>
      <c r="I23" s="22"/>
      <c r="K23" s="22"/>
    </row>
    <row r="24" spans="1:11" x14ac:dyDescent="0.25">
      <c r="A24" s="3"/>
      <c r="C24" s="22"/>
      <c r="D24" s="22"/>
      <c r="E24" s="22"/>
      <c r="F24" s="22"/>
      <c r="G24" s="22"/>
      <c r="H24" s="22"/>
      <c r="I24" s="22"/>
      <c r="K24" s="22"/>
    </row>
    <row r="25" spans="1:11" x14ac:dyDescent="0.25">
      <c r="A25" s="3"/>
      <c r="C25" s="22"/>
      <c r="D25" s="22"/>
      <c r="E25" s="22"/>
      <c r="F25" s="22"/>
      <c r="G25" s="22"/>
      <c r="H25" s="22"/>
      <c r="I25" s="22"/>
      <c r="K25" s="22"/>
    </row>
    <row r="26" spans="1:11" x14ac:dyDescent="0.25">
      <c r="A26" s="3"/>
      <c r="C26" s="22"/>
      <c r="D26" s="22"/>
      <c r="E26" s="22"/>
      <c r="F26" s="22"/>
      <c r="G26" s="22"/>
      <c r="H26" s="22"/>
      <c r="I26" s="22"/>
      <c r="K26" s="22"/>
    </row>
    <row r="27" spans="1:11" x14ac:dyDescent="0.25">
      <c r="A27" s="3"/>
      <c r="C27" s="22"/>
      <c r="D27" s="22"/>
      <c r="E27" s="22"/>
      <c r="F27" s="22"/>
      <c r="G27" s="22"/>
      <c r="H27" s="22"/>
      <c r="I27" s="22"/>
      <c r="K27" s="22"/>
    </row>
    <row r="28" spans="1:11" x14ac:dyDescent="0.25">
      <c r="C28" s="22"/>
      <c r="D28" s="22"/>
      <c r="E28" s="22"/>
      <c r="F28" s="22"/>
      <c r="G28" s="22"/>
      <c r="H28" s="22"/>
      <c r="I28" s="22"/>
      <c r="K28" s="22"/>
    </row>
    <row r="29" spans="1:11" x14ac:dyDescent="0.25">
      <c r="A29" s="3"/>
      <c r="C29" s="22"/>
      <c r="D29" s="22"/>
      <c r="E29" s="22"/>
      <c r="F29" s="22"/>
      <c r="G29" s="22"/>
      <c r="H29" s="22"/>
      <c r="I29" s="22"/>
      <c r="K29" s="22"/>
    </row>
    <row r="30" spans="1:11" x14ac:dyDescent="0.25">
      <c r="A30" s="3"/>
      <c r="C30" s="22"/>
      <c r="D30" s="22"/>
      <c r="E30" s="22"/>
      <c r="F30" s="22"/>
      <c r="G30" s="22"/>
      <c r="H30" s="22"/>
      <c r="I30" s="22"/>
      <c r="K30" s="22"/>
    </row>
    <row r="31" spans="1:11" x14ac:dyDescent="0.25">
      <c r="A31" s="3"/>
      <c r="C31" s="22"/>
      <c r="D31" s="22"/>
      <c r="E31" s="22"/>
      <c r="F31" s="22"/>
      <c r="G31" s="22"/>
      <c r="H31" s="22"/>
      <c r="I31" s="22"/>
      <c r="K31" s="22"/>
    </row>
    <row r="32" spans="1:11" x14ac:dyDescent="0.25">
      <c r="A32" s="3"/>
      <c r="C32" s="22"/>
      <c r="D32" s="22"/>
      <c r="E32" s="22"/>
      <c r="F32" s="22"/>
      <c r="G32" s="22"/>
      <c r="H32" s="22"/>
      <c r="I32" s="22"/>
      <c r="K32" s="22"/>
    </row>
    <row r="33" spans="1:11" x14ac:dyDescent="0.25">
      <c r="A33" s="3"/>
      <c r="C33" s="22"/>
      <c r="D33" s="22"/>
      <c r="E33" s="22"/>
      <c r="F33" s="22"/>
      <c r="G33" s="22"/>
      <c r="H33" s="22"/>
      <c r="I33" s="22"/>
      <c r="K33" s="22"/>
    </row>
    <row r="34" spans="1:11" x14ac:dyDescent="0.25">
      <c r="A34" s="3"/>
      <c r="C34" s="22"/>
      <c r="D34" s="22"/>
      <c r="E34" s="22"/>
      <c r="F34" s="22"/>
      <c r="G34" s="22"/>
      <c r="H34" s="22"/>
      <c r="I34" s="22"/>
      <c r="K34" s="22"/>
    </row>
    <row r="35" spans="1:11" x14ac:dyDescent="0.25">
      <c r="A35" s="3"/>
      <c r="C35" s="22"/>
      <c r="D35" s="22"/>
      <c r="E35" s="22"/>
      <c r="F35" s="22"/>
      <c r="G35" s="22"/>
      <c r="H35" s="22"/>
      <c r="I35" s="22"/>
      <c r="K35" s="22"/>
    </row>
    <row r="36" spans="1:11" x14ac:dyDescent="0.25">
      <c r="C36" s="22"/>
      <c r="D36" s="22"/>
      <c r="E36" s="22"/>
      <c r="F36" s="22"/>
      <c r="G36" s="22"/>
      <c r="H36" s="22"/>
      <c r="I36" s="22"/>
      <c r="K36" s="22"/>
    </row>
    <row r="37" spans="1:11" x14ac:dyDescent="0.25">
      <c r="C37" s="22"/>
      <c r="D37" s="22"/>
      <c r="E37" s="22"/>
      <c r="F37" s="22"/>
      <c r="G37" s="22"/>
      <c r="H37" s="22"/>
      <c r="I37" s="22"/>
      <c r="K37" s="22"/>
    </row>
    <row r="38" spans="1:11" x14ac:dyDescent="0.25">
      <c r="C38" s="22"/>
      <c r="D38" s="22"/>
      <c r="E38" s="22"/>
      <c r="F38" s="22"/>
      <c r="G38" s="22"/>
      <c r="H38" s="22"/>
      <c r="I38" s="22"/>
      <c r="K38" s="22"/>
    </row>
    <row r="39" spans="1:11" x14ac:dyDescent="0.25">
      <c r="C39" s="22"/>
      <c r="D39" s="22"/>
      <c r="E39" s="22"/>
      <c r="F39" s="22"/>
      <c r="G39" s="22"/>
      <c r="H39" s="22"/>
      <c r="I39" s="22"/>
      <c r="K39" s="22"/>
    </row>
    <row r="40" spans="1:11" x14ac:dyDescent="0.25">
      <c r="C40" s="22"/>
      <c r="D40" s="22"/>
      <c r="E40" s="22"/>
      <c r="F40" s="22"/>
      <c r="G40" s="22"/>
      <c r="H40" s="22"/>
      <c r="I40" s="22"/>
      <c r="K40" s="22"/>
    </row>
    <row r="41" spans="1:11" x14ac:dyDescent="0.25">
      <c r="C41" s="22"/>
      <c r="D41" s="22"/>
      <c r="E41" s="22"/>
      <c r="F41" s="22"/>
      <c r="G41" s="22"/>
      <c r="H41" s="22"/>
      <c r="I41" s="22"/>
      <c r="K41" s="22"/>
    </row>
    <row r="42" spans="1:11" x14ac:dyDescent="0.25">
      <c r="C42" s="22"/>
      <c r="D42" s="22"/>
      <c r="E42" s="22"/>
      <c r="F42" s="22"/>
      <c r="G42" s="22"/>
      <c r="H42" s="22"/>
      <c r="I42" s="22"/>
      <c r="K42" s="22"/>
    </row>
    <row r="43" spans="1:11" x14ac:dyDescent="0.25">
      <c r="C43" s="22"/>
      <c r="D43" s="22"/>
      <c r="E43" s="22"/>
      <c r="F43" s="22"/>
      <c r="G43" s="22"/>
      <c r="H43" s="22"/>
      <c r="I43" s="22"/>
      <c r="K43" s="22"/>
    </row>
    <row r="44" spans="1:11" x14ac:dyDescent="0.25">
      <c r="C44" s="22"/>
      <c r="D44" s="22"/>
      <c r="E44" s="22"/>
      <c r="F44" s="22"/>
      <c r="G44" s="22"/>
      <c r="H44" s="22"/>
      <c r="I44" s="22"/>
      <c r="K44" s="22"/>
    </row>
    <row r="45" spans="1:11" x14ac:dyDescent="0.25">
      <c r="C45" s="22"/>
      <c r="D45" s="22"/>
      <c r="E45" s="22"/>
      <c r="F45" s="22"/>
      <c r="G45" s="22"/>
      <c r="H45" s="22"/>
      <c r="I45" s="22"/>
      <c r="K45" s="22"/>
    </row>
    <row r="46" spans="1:11" x14ac:dyDescent="0.25">
      <c r="C46" s="22"/>
      <c r="D46" s="22"/>
      <c r="E46" s="22"/>
      <c r="F46" s="22"/>
      <c r="G46" s="22"/>
      <c r="H46" s="22"/>
      <c r="I46" s="22"/>
      <c r="K46" s="22"/>
    </row>
    <row r="47" spans="1:11" x14ac:dyDescent="0.25">
      <c r="C47" s="22"/>
      <c r="D47" s="22"/>
      <c r="E47" s="22"/>
      <c r="F47" s="22"/>
      <c r="G47" s="22"/>
      <c r="H47" s="22"/>
      <c r="I47" s="22"/>
    </row>
    <row r="48" spans="1:11" x14ac:dyDescent="0.25">
      <c r="C48" s="22"/>
      <c r="D48" s="22"/>
      <c r="E48" s="22"/>
      <c r="F48" s="22"/>
      <c r="G48" s="22"/>
      <c r="H48" s="22"/>
      <c r="I48" s="22"/>
    </row>
    <row r="49" spans="3:9" x14ac:dyDescent="0.25">
      <c r="C49" s="22"/>
      <c r="D49" s="22"/>
      <c r="E49" s="22"/>
      <c r="F49" s="22"/>
      <c r="G49" s="22"/>
      <c r="H49" s="22"/>
      <c r="I49" s="22"/>
    </row>
    <row r="50" spans="3:9" x14ac:dyDescent="0.25">
      <c r="C50" s="22"/>
      <c r="D50" s="22"/>
      <c r="E50" s="22"/>
      <c r="F50" s="22"/>
      <c r="G50" s="22"/>
      <c r="H50" s="22"/>
      <c r="I50" s="22"/>
    </row>
    <row r="51" spans="3:9" x14ac:dyDescent="0.25">
      <c r="C51" s="22"/>
      <c r="D51" s="22"/>
      <c r="E51" s="22"/>
      <c r="F51" s="22"/>
      <c r="G51" s="22"/>
      <c r="H51" s="22"/>
      <c r="I51" s="22"/>
    </row>
    <row r="52" spans="3:9" x14ac:dyDescent="0.25">
      <c r="C52" s="22"/>
      <c r="D52" s="22"/>
      <c r="E52" s="22"/>
      <c r="F52" s="22"/>
      <c r="G52" s="22"/>
      <c r="H52" s="22"/>
      <c r="I52" s="22"/>
    </row>
  </sheetData>
  <sortState ref="A3:K19">
    <sortCondition descending="1" ref="K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35" t="s">
        <v>162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2016-07-11T14:59:17Z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