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610" windowHeight="11640" activeTab="3"/>
  </bookViews>
  <sheets>
    <sheet name="Team Info" sheetId="1" r:id="rId1"/>
    <sheet name="Match Assignments" sheetId="2" r:id="rId2"/>
    <sheet name="Match Dates Set" sheetId="3" r:id="rId3"/>
    <sheet name="Match Results" sheetId="4" r:id="rId4"/>
    <sheet name="Total Points" sheetId="5" r:id="rId5"/>
    <sheet name="Scoring Method" sheetId="6" r:id="rId6"/>
  </sheets>
  <calcPr calcId="145621"/>
</workbook>
</file>

<file path=xl/calcChain.xml><?xml version="1.0" encoding="utf-8"?>
<calcChain xmlns="http://schemas.openxmlformats.org/spreadsheetml/2006/main">
  <c r="G13" i="4" l="1"/>
  <c r="G7" i="4" l="1"/>
  <c r="G6" i="4"/>
  <c r="Q13" i="4" l="1"/>
  <c r="Q12" i="4"/>
  <c r="Q37" i="4" l="1"/>
  <c r="Q36" i="4"/>
  <c r="Q22" i="4"/>
  <c r="Q21" i="4"/>
  <c r="Q96" i="4"/>
  <c r="Q95" i="4"/>
  <c r="Q94" i="4"/>
  <c r="Q93" i="4"/>
  <c r="Q92" i="4"/>
  <c r="Q91" i="4"/>
  <c r="Q90" i="4"/>
  <c r="Q89" i="4"/>
  <c r="Q88" i="4"/>
  <c r="Q87" i="4"/>
  <c r="Q86" i="4"/>
  <c r="Q85" i="4"/>
  <c r="Q84" i="4"/>
  <c r="Q83" i="4"/>
  <c r="Q82" i="4"/>
  <c r="Q81" i="4"/>
  <c r="Q80" i="4"/>
  <c r="Q79" i="4"/>
  <c r="Q78" i="4"/>
  <c r="Q77" i="4"/>
  <c r="Q76" i="4"/>
  <c r="Q75" i="4"/>
  <c r="Q74" i="4"/>
  <c r="Q73" i="4"/>
  <c r="Q72" i="4"/>
  <c r="Q71" i="4"/>
  <c r="Q70" i="4"/>
  <c r="Q69" i="4"/>
  <c r="Q68" i="4"/>
  <c r="Q67" i="4"/>
  <c r="Q66" i="4"/>
  <c r="Q65" i="4"/>
  <c r="Q64" i="4"/>
  <c r="Q63" i="4"/>
  <c r="Q62" i="4"/>
  <c r="Q61" i="4"/>
  <c r="Q60" i="4"/>
  <c r="Q59" i="4"/>
  <c r="Q58" i="4"/>
  <c r="Q57" i="4"/>
  <c r="Q56" i="4"/>
  <c r="Q55" i="4"/>
  <c r="Q54" i="4"/>
  <c r="Q53" i="4"/>
  <c r="Q52" i="4"/>
  <c r="Q51" i="4"/>
  <c r="Q50" i="4"/>
  <c r="Q49" i="4"/>
  <c r="Q48" i="4"/>
  <c r="Q47" i="4"/>
  <c r="Q46" i="4"/>
  <c r="Q45" i="4"/>
  <c r="Q44" i="4"/>
  <c r="Q43" i="4"/>
  <c r="Q42" i="4"/>
  <c r="Q41" i="4"/>
  <c r="Q34" i="4"/>
  <c r="Q33" i="4"/>
  <c r="Q31" i="4"/>
  <c r="Q30" i="4"/>
  <c r="Q28" i="4"/>
  <c r="Q27" i="4"/>
  <c r="Q25" i="4"/>
  <c r="Q24" i="4"/>
  <c r="Q19" i="4"/>
  <c r="Q18" i="4"/>
  <c r="Q16" i="4"/>
  <c r="Q15" i="4"/>
  <c r="Q10" i="4"/>
  <c r="Q9" i="4"/>
  <c r="Q7" i="4"/>
  <c r="Q6" i="4"/>
  <c r="Q4" i="4"/>
  <c r="K35" i="5" l="1"/>
  <c r="K33" i="5"/>
  <c r="K31" i="5"/>
  <c r="K29" i="5"/>
  <c r="K27" i="5"/>
  <c r="K25" i="5"/>
  <c r="K23" i="5"/>
  <c r="K21" i="5"/>
  <c r="K19" i="5"/>
  <c r="K17" i="5"/>
  <c r="K15" i="5"/>
  <c r="K13" i="5"/>
  <c r="K11" i="5"/>
  <c r="K9" i="5"/>
  <c r="K7" i="5"/>
  <c r="K5" i="5"/>
  <c r="K3" i="5"/>
  <c r="G3" i="4"/>
  <c r="Q3" i="4" s="1"/>
</calcChain>
</file>

<file path=xl/sharedStrings.xml><?xml version="1.0" encoding="utf-8"?>
<sst xmlns="http://schemas.openxmlformats.org/spreadsheetml/2006/main" count="338" uniqueCount="171">
  <si>
    <t>Team Name</t>
  </si>
  <si>
    <t>Team Members</t>
  </si>
  <si>
    <t>Phone #s</t>
  </si>
  <si>
    <t>E-Mail</t>
  </si>
  <si>
    <t>State</t>
  </si>
  <si>
    <t>Worralls</t>
  </si>
  <si>
    <t>Steve Worrall</t>
  </si>
  <si>
    <t>Keith Worrall</t>
  </si>
  <si>
    <t>(715) 680-9265</t>
  </si>
  <si>
    <t>(715) 219-2106</t>
  </si>
  <si>
    <t>sworrall@muskiefirst.com</t>
  </si>
  <si>
    <t>keith@outdoorsfirst.com</t>
  </si>
  <si>
    <t>WI</t>
  </si>
  <si>
    <t>Half The Can</t>
  </si>
  <si>
    <t>(651) 269-6206</t>
  </si>
  <si>
    <t>muskiefirst@yahoo.com</t>
  </si>
  <si>
    <t>MN</t>
  </si>
  <si>
    <t>G2</t>
  </si>
  <si>
    <t>Joe Getty</t>
  </si>
  <si>
    <t>(952) 923-4809</t>
  </si>
  <si>
    <t>Lake Country On The Fly</t>
  </si>
  <si>
    <t>Brian Mirek</t>
  </si>
  <si>
    <t>Will Govin</t>
  </si>
  <si>
    <t>(414) 807-4122</t>
  </si>
  <si>
    <t>(5030) 706-1073</t>
  </si>
  <si>
    <t>brimirek@gmail.com</t>
  </si>
  <si>
    <t>william.govin@gmail.com</t>
  </si>
  <si>
    <t>Musky Maniacs</t>
  </si>
  <si>
    <t>Joe Martinelli</t>
  </si>
  <si>
    <t>(412) 728-6559</t>
  </si>
  <si>
    <t>trigger606@comcast.net</t>
  </si>
  <si>
    <t>PA</t>
  </si>
  <si>
    <t>Bateski</t>
  </si>
  <si>
    <t>Steve Bates</t>
  </si>
  <si>
    <t>Steve Bates, Sr.</t>
  </si>
  <si>
    <t>(651) 399-5745</t>
  </si>
  <si>
    <t>stephen.bates@isd624.org</t>
  </si>
  <si>
    <t>K Team</t>
  </si>
  <si>
    <t>John Kamarauskas</t>
  </si>
  <si>
    <t>(815) 474-8843</t>
  </si>
  <si>
    <t>kamarauskas@msn.com</t>
  </si>
  <si>
    <t>RamRod</t>
  </si>
  <si>
    <t>Michael Toohey</t>
  </si>
  <si>
    <t>Dan Neveaux</t>
  </si>
  <si>
    <t>(952) 486-1383</t>
  </si>
  <si>
    <t>(763) 258-4981</t>
  </si>
  <si>
    <t>michael.toohey@ndsu.edu</t>
  </si>
  <si>
    <t>michael.toohey1992@gmail.com</t>
  </si>
  <si>
    <t>dn98c@yahoo.com</t>
  </si>
  <si>
    <t>Cell #s</t>
  </si>
  <si>
    <t>Gurkha</t>
  </si>
  <si>
    <t>Bill Flesch</t>
  </si>
  <si>
    <t>Lynn Hopp</t>
  </si>
  <si>
    <t>(515) 720-6956</t>
  </si>
  <si>
    <t>(319) 240-9298</t>
  </si>
  <si>
    <t>fleschbc@hickorytech.net</t>
  </si>
  <si>
    <t>IA</t>
  </si>
  <si>
    <t>lynn.hopp@trimarkcorp.com</t>
  </si>
  <si>
    <t>Team Olson</t>
  </si>
  <si>
    <t>Lance Olson</t>
  </si>
  <si>
    <t>Michelle Olson</t>
  </si>
  <si>
    <t>(763) 234-4586</t>
  </si>
  <si>
    <t>(763) 229-1241</t>
  </si>
  <si>
    <t>tradhntr2@hotmail.com</t>
  </si>
  <si>
    <t>silverbearcody@hotmail.com</t>
  </si>
  <si>
    <t>Dirty 30</t>
  </si>
  <si>
    <t>Travis Kuntz</t>
  </si>
  <si>
    <t>Zach Betz</t>
  </si>
  <si>
    <t>(515) 451-3374</t>
  </si>
  <si>
    <t>(515) 868-8882</t>
  </si>
  <si>
    <t>tkuntz357@gmail.com</t>
  </si>
  <si>
    <t>zachary.j.betz@gmail.com</t>
  </si>
  <si>
    <t>Team Handlin</t>
  </si>
  <si>
    <t>Garry C. Handlin</t>
  </si>
  <si>
    <t>Garry W. Handlin</t>
  </si>
  <si>
    <t>hoosiermusky@yahoo.com</t>
  </si>
  <si>
    <t>IN</t>
  </si>
  <si>
    <t>Tretsven</t>
  </si>
  <si>
    <t>Nathan Tretsven</t>
  </si>
  <si>
    <t>Jon Tretsven</t>
  </si>
  <si>
    <t>(651) 303-1905</t>
  </si>
  <si>
    <t>tretsvnj@uwec.edu</t>
  </si>
  <si>
    <t>Randolph &amp; Mortimer</t>
  </si>
  <si>
    <t>Mike Morse</t>
  </si>
  <si>
    <t>Steve Page</t>
  </si>
  <si>
    <t>(920) 213-0898</t>
  </si>
  <si>
    <t>(262) 308-3541</t>
  </si>
  <si>
    <t>kahunamorse@gmail.com</t>
  </si>
  <si>
    <t>spage@wi.rr.com</t>
  </si>
  <si>
    <t>Beef Supreme</t>
  </si>
  <si>
    <t>Colin Jones</t>
  </si>
  <si>
    <t>Doug Jones</t>
  </si>
  <si>
    <t>(515) 402-0800</t>
  </si>
  <si>
    <t>(515) 450-3552</t>
  </si>
  <si>
    <t>crjodb21@yahoo.com</t>
  </si>
  <si>
    <t>Fargo Yacht Club</t>
  </si>
  <si>
    <t>Tyler Wenner</t>
  </si>
  <si>
    <t>Ryan Hoefs</t>
  </si>
  <si>
    <t>(612) 220-9998</t>
  </si>
  <si>
    <t>(651) 788-3885</t>
  </si>
  <si>
    <t>tdub0127@gmail.com</t>
  </si>
  <si>
    <t>rhoefs47@gmail.com</t>
  </si>
  <si>
    <t>Opponent 1</t>
  </si>
  <si>
    <t>Opponent 2</t>
  </si>
  <si>
    <t>Opponent 3</t>
  </si>
  <si>
    <t>Opponent 4</t>
  </si>
  <si>
    <t>Gerry's Girls Gone Wild</t>
  </si>
  <si>
    <t>Jake Kranz</t>
  </si>
  <si>
    <t>(812) 240-1767</t>
  </si>
  <si>
    <t>Jason Wild</t>
  </si>
  <si>
    <t>Daniel Monette</t>
  </si>
  <si>
    <t>(518) 578-8784</t>
  </si>
  <si>
    <t>wild2800@aol.com</t>
  </si>
  <si>
    <t>(518) 536-6679</t>
  </si>
  <si>
    <t>djmonette@yahoo.com</t>
  </si>
  <si>
    <t>May</t>
  </si>
  <si>
    <t>Teams</t>
  </si>
  <si>
    <t>June</t>
  </si>
  <si>
    <t>July</t>
  </si>
  <si>
    <t>August</t>
  </si>
  <si>
    <t>September</t>
  </si>
  <si>
    <t>October</t>
  </si>
  <si>
    <t>November</t>
  </si>
  <si>
    <t>Match Date</t>
  </si>
  <si>
    <t>Fish 1</t>
  </si>
  <si>
    <t>Fish 2</t>
  </si>
  <si>
    <t>Fish 3</t>
  </si>
  <si>
    <t>Fish 4</t>
  </si>
  <si>
    <t>Fish 5</t>
  </si>
  <si>
    <t>On Water Point</t>
  </si>
  <si>
    <t>Total</t>
  </si>
  <si>
    <t>Item Choices</t>
  </si>
  <si>
    <t>Dirty 30 vs. Fargo Yacht Club</t>
  </si>
  <si>
    <t>G2 vs. Gurkha</t>
  </si>
  <si>
    <t>RamRod vs. Dirty 30</t>
  </si>
  <si>
    <t>Handlin vs. Dirty 30</t>
  </si>
  <si>
    <t>vs</t>
  </si>
  <si>
    <t>Handlin</t>
  </si>
  <si>
    <t>1517 Oakwood Terrace</t>
  </si>
  <si>
    <t>Shoreview, MN  55126</t>
  </si>
  <si>
    <t>Fargo Yacht Club vs. Lake Country On The Fly</t>
  </si>
  <si>
    <t>Bateski vs. Tretsven</t>
  </si>
  <si>
    <t>Team Olson vs. Fargo Yacht Club</t>
  </si>
  <si>
    <t>Team Olson vs. Tretsven</t>
  </si>
  <si>
    <t>Tretsven vs. G2</t>
  </si>
  <si>
    <t>Half The Can vs. RamRod</t>
  </si>
  <si>
    <t>cowboy hat, lei,</t>
  </si>
  <si>
    <t>open umbrella</t>
  </si>
  <si>
    <t>vs.</t>
  </si>
  <si>
    <t>Team  Olson</t>
  </si>
  <si>
    <t xml:space="preserve">vs. </t>
  </si>
  <si>
    <t>Team</t>
  </si>
  <si>
    <t>Match 1</t>
  </si>
  <si>
    <t>Match 2</t>
  </si>
  <si>
    <t>Match 3</t>
  </si>
  <si>
    <t>Match 4</t>
  </si>
  <si>
    <t>Win or Tie Points</t>
  </si>
  <si>
    <t>Half The Can vs. Musky Maniacs</t>
  </si>
  <si>
    <t>Handlin vs. K Team</t>
  </si>
  <si>
    <t>Mueky Maniacs</t>
  </si>
  <si>
    <t>Handlin vs. Gurkha</t>
  </si>
  <si>
    <t>soccer ball, ski goggles</t>
  </si>
  <si>
    <t>bottle of wine,</t>
  </si>
  <si>
    <t xml:space="preserve">Scoring: 
 Points for Qualifying Fish: 
 Minimum size of 35” 
35” = 5 points 
 every 1” above that earns 1 point 
 any ½” is rounded up 
Points Per Match for Pool Standings: 
Point total of fish length for each team
+ 2 points to the winning team     or     + 1 point for each team if there is a tie with fish point totals 
+ 1 point for each team being on the water for the match (verified by photos with the item) 
0 points for losing a match due to non-participation 
</t>
  </si>
  <si>
    <t>Twinkies, neck tie,</t>
  </si>
  <si>
    <t>inflated balloon</t>
  </si>
  <si>
    <t>Gurkha vs. Tretsven</t>
  </si>
  <si>
    <t>Each Team's set matches as of 6-9-16</t>
  </si>
  <si>
    <t>Gurkah</t>
  </si>
  <si>
    <t>Bag of popcorn, Cigar,</t>
  </si>
  <si>
    <t>Cosmo magazine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</si>
</sst>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0_);[Red]\(0\)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Alignment="1">
      <alignment horizontal="center"/>
    </xf>
    <xf numFmtId="0" fontId="1" fillId="2" borderId="0" xfId="0" applyFont="1" applyFill="1" applyAlignment="1">
      <alignment horizontal="right"/>
    </xf>
    <xf numFmtId="0" fontId="7" fillId="0" borderId="0" xfId="0" applyFont="1" applyAlignment="1">
      <alignment horizontal="center"/>
    </xf>
    <xf numFmtId="0" fontId="1" fillId="0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8" fillId="0" borderId="0" xfId="0" applyNumberFormat="1" applyFont="1" applyAlignment="1">
      <alignment horizontal="center"/>
    </xf>
    <xf numFmtId="0" fontId="8" fillId="0" borderId="0" xfId="0" applyFont="1"/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0" xfId="0" applyFont="1" applyAlignment="1">
      <alignment horizontal="left"/>
    </xf>
    <xf numFmtId="165" fontId="0" fillId="0" borderId="0" xfId="0" applyNumberFormat="1" applyAlignment="1">
      <alignment horizontal="right"/>
    </xf>
    <xf numFmtId="0" fontId="0" fillId="3" borderId="0" xfId="0" applyFill="1"/>
    <xf numFmtId="0" fontId="1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phen.bates@isd624.org" TargetMode="External"/><Relationship Id="rId13" Type="http://schemas.openxmlformats.org/officeDocument/2006/relationships/hyperlink" Target="mailto:fleschbc@hickorytech.net" TargetMode="External"/><Relationship Id="rId18" Type="http://schemas.openxmlformats.org/officeDocument/2006/relationships/hyperlink" Target="mailto:zachary.j.betz@gmail.com" TargetMode="External"/><Relationship Id="rId26" Type="http://schemas.openxmlformats.org/officeDocument/2006/relationships/hyperlink" Target="mailto:wild2800@aol.com" TargetMode="External"/><Relationship Id="rId3" Type="http://schemas.openxmlformats.org/officeDocument/2006/relationships/hyperlink" Target="mailto:W@I" TargetMode="External"/><Relationship Id="rId21" Type="http://schemas.openxmlformats.org/officeDocument/2006/relationships/hyperlink" Target="mailto:kahunamorse@gmail.com" TargetMode="External"/><Relationship Id="rId7" Type="http://schemas.openxmlformats.org/officeDocument/2006/relationships/hyperlink" Target="mailto:trigger606@comcast.net" TargetMode="External"/><Relationship Id="rId12" Type="http://schemas.openxmlformats.org/officeDocument/2006/relationships/hyperlink" Target="mailto:dn98c@yahoo.com" TargetMode="External"/><Relationship Id="rId17" Type="http://schemas.openxmlformats.org/officeDocument/2006/relationships/hyperlink" Target="mailto:tkuntz357@gmail.com" TargetMode="External"/><Relationship Id="rId25" Type="http://schemas.openxmlformats.org/officeDocument/2006/relationships/hyperlink" Target="mailto:rhoefs47@gmail.com" TargetMode="External"/><Relationship Id="rId2" Type="http://schemas.openxmlformats.org/officeDocument/2006/relationships/hyperlink" Target="mailto:keith@outdoorsfirst.com" TargetMode="External"/><Relationship Id="rId16" Type="http://schemas.openxmlformats.org/officeDocument/2006/relationships/hyperlink" Target="mailto:silverbearcody@hotmail.com" TargetMode="External"/><Relationship Id="rId20" Type="http://schemas.openxmlformats.org/officeDocument/2006/relationships/hyperlink" Target="mailto:tretsvnj@uwec.edu" TargetMode="External"/><Relationship Id="rId1" Type="http://schemas.openxmlformats.org/officeDocument/2006/relationships/hyperlink" Target="mailto:sworrall@muskiefirst.com" TargetMode="External"/><Relationship Id="rId6" Type="http://schemas.openxmlformats.org/officeDocument/2006/relationships/hyperlink" Target="mailto:william.govin@gmail.com" TargetMode="External"/><Relationship Id="rId11" Type="http://schemas.openxmlformats.org/officeDocument/2006/relationships/hyperlink" Target="mailto:michael.toohey1992@gmail.com" TargetMode="External"/><Relationship Id="rId24" Type="http://schemas.openxmlformats.org/officeDocument/2006/relationships/hyperlink" Target="mailto:tdub0127@gmail.com" TargetMode="External"/><Relationship Id="rId5" Type="http://schemas.openxmlformats.org/officeDocument/2006/relationships/hyperlink" Target="mailto:brimirek@gmail.com" TargetMode="External"/><Relationship Id="rId15" Type="http://schemas.openxmlformats.org/officeDocument/2006/relationships/hyperlink" Target="mailto:tradhntr2@hotmail.com" TargetMode="External"/><Relationship Id="rId23" Type="http://schemas.openxmlformats.org/officeDocument/2006/relationships/hyperlink" Target="mailto:crjodb21@yahoo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michael.toohey@ndsu.edu" TargetMode="External"/><Relationship Id="rId19" Type="http://schemas.openxmlformats.org/officeDocument/2006/relationships/hyperlink" Target="mailto:hoosiermusky@yahoo.com" TargetMode="External"/><Relationship Id="rId4" Type="http://schemas.openxmlformats.org/officeDocument/2006/relationships/hyperlink" Target="mailto:muskiefirst@yahoo.com" TargetMode="External"/><Relationship Id="rId9" Type="http://schemas.openxmlformats.org/officeDocument/2006/relationships/hyperlink" Target="mailto:kamarauskas@msn.com" TargetMode="External"/><Relationship Id="rId14" Type="http://schemas.openxmlformats.org/officeDocument/2006/relationships/hyperlink" Target="mailto:lynn.hopp@trimarkcorp.com" TargetMode="External"/><Relationship Id="rId22" Type="http://schemas.openxmlformats.org/officeDocument/2006/relationships/hyperlink" Target="mailto:spage@wi.rr.com" TargetMode="External"/><Relationship Id="rId27" Type="http://schemas.openxmlformats.org/officeDocument/2006/relationships/hyperlink" Target="mailto:djmonette@yahoo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G13" sqref="G13"/>
    </sheetView>
  </sheetViews>
  <sheetFormatPr defaultRowHeight="15" x14ac:dyDescent="0.25"/>
  <cols>
    <col min="1" max="1" width="22.5703125" bestFit="1" customWidth="1"/>
    <col min="2" max="2" width="18.7109375" style="2" bestFit="1" customWidth="1"/>
    <col min="3" max="3" width="14.7109375" style="2" bestFit="1" customWidth="1"/>
    <col min="4" max="4" width="30.5703125" style="2" bestFit="1" customWidth="1"/>
    <col min="5" max="5" width="6.85546875" style="5" bestFit="1" customWidth="1"/>
    <col min="6" max="6" width="10.7109375" customWidth="1"/>
    <col min="7" max="7" width="20.7109375" bestFit="1" customWidth="1"/>
    <col min="8" max="8" width="18.7109375" style="2" bestFit="1" customWidth="1"/>
    <col min="9" max="9" width="13.7109375" style="2" bestFit="1" customWidth="1"/>
    <col min="10" max="10" width="27.5703125" style="2" bestFit="1" customWidth="1"/>
    <col min="11" max="11" width="6.85546875" style="2" bestFit="1" customWidth="1"/>
  </cols>
  <sheetData>
    <row r="1" spans="1:11" s="1" customFormat="1" ht="18.75" x14ac:dyDescent="0.3">
      <c r="A1" s="1" t="s">
        <v>0</v>
      </c>
      <c r="B1" s="1" t="s">
        <v>1</v>
      </c>
      <c r="C1" s="1" t="s">
        <v>49</v>
      </c>
      <c r="D1" s="1" t="s">
        <v>3</v>
      </c>
      <c r="E1" s="4" t="s">
        <v>4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</row>
    <row r="2" spans="1:11" x14ac:dyDescent="0.25">
      <c r="A2" s="3"/>
      <c r="B2" s="6"/>
      <c r="C2" s="6"/>
      <c r="D2" s="6"/>
      <c r="G2" s="3"/>
    </row>
    <row r="3" spans="1:11" x14ac:dyDescent="0.25">
      <c r="A3" s="3" t="s">
        <v>5</v>
      </c>
      <c r="B3" s="6" t="s">
        <v>6</v>
      </c>
      <c r="C3" s="6" t="s">
        <v>8</v>
      </c>
      <c r="D3" s="7" t="s">
        <v>10</v>
      </c>
      <c r="E3" s="8" t="s">
        <v>12</v>
      </c>
      <c r="G3" s="3" t="s">
        <v>50</v>
      </c>
      <c r="H3" s="2" t="s">
        <v>51</v>
      </c>
      <c r="I3" s="2" t="s">
        <v>53</v>
      </c>
      <c r="J3" s="9" t="s">
        <v>55</v>
      </c>
      <c r="K3" s="2" t="s">
        <v>56</v>
      </c>
    </row>
    <row r="4" spans="1:11" x14ac:dyDescent="0.25">
      <c r="A4" s="3"/>
      <c r="B4" s="6" t="s">
        <v>7</v>
      </c>
      <c r="C4" s="6" t="s">
        <v>9</v>
      </c>
      <c r="D4" s="7" t="s">
        <v>11</v>
      </c>
      <c r="E4" s="5" t="s">
        <v>12</v>
      </c>
      <c r="G4" s="3"/>
      <c r="H4" s="2" t="s">
        <v>52</v>
      </c>
      <c r="I4" s="2" t="s">
        <v>54</v>
      </c>
      <c r="J4" s="9" t="s">
        <v>57</v>
      </c>
      <c r="K4" s="2" t="s">
        <v>56</v>
      </c>
    </row>
    <row r="5" spans="1:11" x14ac:dyDescent="0.25">
      <c r="A5" s="3"/>
      <c r="B5" s="6"/>
      <c r="C5" s="6"/>
      <c r="D5" s="6"/>
      <c r="G5" s="3"/>
    </row>
    <row r="6" spans="1:11" x14ac:dyDescent="0.25">
      <c r="A6" s="3"/>
      <c r="B6" s="6"/>
      <c r="C6" s="6"/>
      <c r="D6" s="6"/>
      <c r="G6" s="3"/>
    </row>
    <row r="7" spans="1:11" x14ac:dyDescent="0.25">
      <c r="A7" s="3" t="s">
        <v>13</v>
      </c>
      <c r="B7" s="6" t="s">
        <v>107</v>
      </c>
      <c r="C7" s="6" t="s">
        <v>14</v>
      </c>
      <c r="D7" s="7" t="s">
        <v>15</v>
      </c>
      <c r="E7" s="5" t="s">
        <v>16</v>
      </c>
      <c r="G7" s="3" t="s">
        <v>58</v>
      </c>
      <c r="H7" s="2" t="s">
        <v>59</v>
      </c>
      <c r="I7" s="2" t="s">
        <v>61</v>
      </c>
      <c r="J7" s="9" t="s">
        <v>63</v>
      </c>
      <c r="K7" s="2" t="s">
        <v>16</v>
      </c>
    </row>
    <row r="8" spans="1:11" x14ac:dyDescent="0.25">
      <c r="A8" s="3"/>
      <c r="B8" s="15" t="s">
        <v>138</v>
      </c>
      <c r="C8" s="23" t="s">
        <v>139</v>
      </c>
      <c r="D8" s="6"/>
      <c r="G8" s="3"/>
      <c r="H8" s="2" t="s">
        <v>60</v>
      </c>
      <c r="I8" s="2" t="s">
        <v>62</v>
      </c>
      <c r="J8" s="9" t="s">
        <v>64</v>
      </c>
      <c r="K8" s="2" t="s">
        <v>16</v>
      </c>
    </row>
    <row r="9" spans="1:11" x14ac:dyDescent="0.25">
      <c r="A9" s="3"/>
      <c r="B9" s="6"/>
      <c r="C9" s="6"/>
      <c r="D9" s="6"/>
      <c r="G9" s="3"/>
    </row>
    <row r="10" spans="1:11" x14ac:dyDescent="0.25">
      <c r="A10" s="3" t="s">
        <v>17</v>
      </c>
      <c r="B10" s="6" t="s">
        <v>18</v>
      </c>
      <c r="C10" s="6" t="s">
        <v>19</v>
      </c>
      <c r="D10" s="6"/>
      <c r="E10" s="5" t="s">
        <v>16</v>
      </c>
      <c r="G10" s="3"/>
    </row>
    <row r="11" spans="1:11" x14ac:dyDescent="0.25">
      <c r="A11" s="3"/>
      <c r="B11" s="6"/>
      <c r="C11" s="6"/>
      <c r="D11" s="6"/>
      <c r="G11" s="3" t="s">
        <v>65</v>
      </c>
      <c r="H11" s="2" t="s">
        <v>66</v>
      </c>
      <c r="I11" s="2" t="s">
        <v>68</v>
      </c>
      <c r="J11" s="9" t="s">
        <v>70</v>
      </c>
      <c r="K11" s="2" t="s">
        <v>56</v>
      </c>
    </row>
    <row r="12" spans="1:11" x14ac:dyDescent="0.25">
      <c r="A12" s="3"/>
      <c r="B12" s="6"/>
      <c r="C12" s="6"/>
      <c r="D12" s="6"/>
      <c r="G12" s="3"/>
      <c r="H12" s="2" t="s">
        <v>67</v>
      </c>
      <c r="I12" s="2" t="s">
        <v>69</v>
      </c>
      <c r="J12" s="9" t="s">
        <v>71</v>
      </c>
      <c r="K12" s="2" t="s">
        <v>56</v>
      </c>
    </row>
    <row r="13" spans="1:11" x14ac:dyDescent="0.25">
      <c r="A13" s="3" t="s">
        <v>20</v>
      </c>
      <c r="B13" s="6" t="s">
        <v>21</v>
      </c>
      <c r="C13" s="6" t="s">
        <v>23</v>
      </c>
      <c r="D13" s="7" t="s">
        <v>25</v>
      </c>
      <c r="E13" s="5" t="s">
        <v>12</v>
      </c>
      <c r="G13" s="3"/>
    </row>
    <row r="14" spans="1:11" x14ac:dyDescent="0.25">
      <c r="A14" s="3"/>
      <c r="B14" s="6" t="s">
        <v>22</v>
      </c>
      <c r="C14" s="6" t="s">
        <v>24</v>
      </c>
      <c r="D14" s="7" t="s">
        <v>26</v>
      </c>
      <c r="E14" s="5" t="s">
        <v>12</v>
      </c>
      <c r="G14" s="3"/>
    </row>
    <row r="15" spans="1:11" x14ac:dyDescent="0.25">
      <c r="A15" s="3"/>
      <c r="B15" s="6"/>
      <c r="C15" s="6"/>
      <c r="D15" s="6"/>
      <c r="G15" s="3" t="s">
        <v>72</v>
      </c>
      <c r="H15" s="2" t="s">
        <v>73</v>
      </c>
      <c r="I15" s="2" t="s">
        <v>108</v>
      </c>
      <c r="J15" s="9" t="s">
        <v>75</v>
      </c>
      <c r="K15" s="2" t="s">
        <v>76</v>
      </c>
    </row>
    <row r="16" spans="1:11" x14ac:dyDescent="0.25">
      <c r="A16" s="3"/>
      <c r="B16" s="6"/>
      <c r="C16" s="6"/>
      <c r="D16" s="6"/>
      <c r="G16" s="3"/>
      <c r="H16" s="2" t="s">
        <v>74</v>
      </c>
      <c r="K16" s="2" t="s">
        <v>76</v>
      </c>
    </row>
    <row r="17" spans="1:11" x14ac:dyDescent="0.25">
      <c r="A17" s="3" t="s">
        <v>27</v>
      </c>
      <c r="B17" s="6" t="s">
        <v>28</v>
      </c>
      <c r="C17" s="6" t="s">
        <v>29</v>
      </c>
      <c r="D17" s="7" t="s">
        <v>30</v>
      </c>
      <c r="E17" s="5" t="s">
        <v>31</v>
      </c>
      <c r="G17" s="3"/>
    </row>
    <row r="18" spans="1:11" x14ac:dyDescent="0.25">
      <c r="A18" s="3"/>
      <c r="B18" s="6"/>
      <c r="C18" s="6"/>
      <c r="D18" s="6"/>
      <c r="G18" s="3"/>
    </row>
    <row r="19" spans="1:11" x14ac:dyDescent="0.25">
      <c r="A19" s="3"/>
      <c r="B19" s="6"/>
      <c r="C19" s="6"/>
      <c r="D19" s="6"/>
      <c r="G19" s="3" t="s">
        <v>77</v>
      </c>
      <c r="H19" s="2" t="s">
        <v>78</v>
      </c>
      <c r="I19" s="2" t="s">
        <v>80</v>
      </c>
      <c r="J19" s="9" t="s">
        <v>81</v>
      </c>
      <c r="K19" s="2" t="s">
        <v>16</v>
      </c>
    </row>
    <row r="20" spans="1:11" x14ac:dyDescent="0.25">
      <c r="A20" s="3" t="s">
        <v>32</v>
      </c>
      <c r="B20" s="6" t="s">
        <v>33</v>
      </c>
      <c r="C20" s="6" t="s">
        <v>35</v>
      </c>
      <c r="D20" s="7" t="s">
        <v>36</v>
      </c>
      <c r="E20" s="5" t="s">
        <v>16</v>
      </c>
      <c r="G20" s="3"/>
      <c r="H20" s="2" t="s">
        <v>79</v>
      </c>
    </row>
    <row r="21" spans="1:11" x14ac:dyDescent="0.25">
      <c r="A21" s="3"/>
      <c r="B21" s="6" t="s">
        <v>34</v>
      </c>
      <c r="C21" s="6"/>
      <c r="D21" s="6"/>
      <c r="E21" s="5" t="s">
        <v>16</v>
      </c>
      <c r="G21" s="3"/>
    </row>
    <row r="22" spans="1:11" x14ac:dyDescent="0.25">
      <c r="A22" s="3"/>
      <c r="B22" s="6"/>
      <c r="C22" s="6"/>
      <c r="D22" s="6"/>
      <c r="G22" s="3"/>
    </row>
    <row r="23" spans="1:11" x14ac:dyDescent="0.25">
      <c r="A23" s="3"/>
      <c r="B23" s="6"/>
      <c r="C23" s="6"/>
      <c r="D23" s="6"/>
      <c r="G23" s="3" t="s">
        <v>82</v>
      </c>
      <c r="H23" s="2" t="s">
        <v>83</v>
      </c>
      <c r="I23" s="2" t="s">
        <v>85</v>
      </c>
      <c r="J23" s="9" t="s">
        <v>87</v>
      </c>
      <c r="K23" s="2" t="s">
        <v>12</v>
      </c>
    </row>
    <row r="24" spans="1:11" x14ac:dyDescent="0.25">
      <c r="A24" s="3" t="s">
        <v>37</v>
      </c>
      <c r="B24" s="6" t="s">
        <v>38</v>
      </c>
      <c r="C24" s="6" t="s">
        <v>39</v>
      </c>
      <c r="D24" s="7" t="s">
        <v>40</v>
      </c>
      <c r="E24" s="5" t="s">
        <v>16</v>
      </c>
      <c r="G24" s="3"/>
      <c r="H24" s="2" t="s">
        <v>84</v>
      </c>
      <c r="I24" s="2" t="s">
        <v>86</v>
      </c>
      <c r="J24" s="9" t="s">
        <v>88</v>
      </c>
      <c r="K24" s="2" t="s">
        <v>12</v>
      </c>
    </row>
    <row r="25" spans="1:11" x14ac:dyDescent="0.25">
      <c r="A25" s="3"/>
      <c r="B25" s="6"/>
      <c r="C25" s="6"/>
      <c r="D25" s="6"/>
      <c r="G25" s="3"/>
    </row>
    <row r="26" spans="1:11" x14ac:dyDescent="0.25">
      <c r="A26" s="3"/>
      <c r="B26" s="6"/>
      <c r="C26" s="6"/>
      <c r="D26" s="6"/>
      <c r="G26" s="3"/>
    </row>
    <row r="27" spans="1:11" x14ac:dyDescent="0.25">
      <c r="A27" s="3" t="s">
        <v>41</v>
      </c>
      <c r="B27" s="6" t="s">
        <v>42</v>
      </c>
      <c r="C27" s="6" t="s">
        <v>44</v>
      </c>
      <c r="D27" s="7" t="s">
        <v>46</v>
      </c>
      <c r="E27" s="5" t="s">
        <v>16</v>
      </c>
      <c r="G27" s="3" t="s">
        <v>89</v>
      </c>
      <c r="H27" s="2" t="s">
        <v>90</v>
      </c>
      <c r="I27" s="2" t="s">
        <v>92</v>
      </c>
      <c r="J27" s="9" t="s">
        <v>94</v>
      </c>
      <c r="K27" s="2" t="s">
        <v>56</v>
      </c>
    </row>
    <row r="28" spans="1:11" x14ac:dyDescent="0.25">
      <c r="A28" s="3"/>
      <c r="B28" s="6"/>
      <c r="C28" s="6"/>
      <c r="D28" s="7" t="s">
        <v>47</v>
      </c>
      <c r="G28" s="3"/>
      <c r="H28" s="2" t="s">
        <v>91</v>
      </c>
      <c r="I28" s="2" t="s">
        <v>93</v>
      </c>
      <c r="K28" s="2" t="s">
        <v>56</v>
      </c>
    </row>
    <row r="29" spans="1:11" x14ac:dyDescent="0.25">
      <c r="A29" s="3"/>
      <c r="B29" s="6" t="s">
        <v>43</v>
      </c>
      <c r="C29" s="6" t="s">
        <v>45</v>
      </c>
      <c r="D29" s="7" t="s">
        <v>48</v>
      </c>
      <c r="E29" s="5" t="s">
        <v>16</v>
      </c>
      <c r="G29" s="3"/>
    </row>
    <row r="30" spans="1:11" x14ac:dyDescent="0.25">
      <c r="A30" s="3"/>
      <c r="B30" s="6"/>
      <c r="C30" s="6"/>
      <c r="D30" s="6"/>
      <c r="G30" s="3"/>
    </row>
    <row r="31" spans="1:11" x14ac:dyDescent="0.25">
      <c r="A31" s="3"/>
      <c r="B31" s="6"/>
      <c r="C31" s="6"/>
      <c r="D31" s="6"/>
      <c r="G31" s="3" t="s">
        <v>95</v>
      </c>
      <c r="H31" s="2" t="s">
        <v>96</v>
      </c>
      <c r="I31" s="2" t="s">
        <v>98</v>
      </c>
      <c r="J31" s="9" t="s">
        <v>100</v>
      </c>
      <c r="K31" s="2" t="s">
        <v>16</v>
      </c>
    </row>
    <row r="32" spans="1:11" x14ac:dyDescent="0.25">
      <c r="A32" s="3" t="s">
        <v>106</v>
      </c>
      <c r="B32" s="6" t="s">
        <v>109</v>
      </c>
      <c r="C32" s="6" t="s">
        <v>111</v>
      </c>
      <c r="D32" s="9" t="s">
        <v>112</v>
      </c>
      <c r="G32" s="3"/>
      <c r="H32" s="2" t="s">
        <v>97</v>
      </c>
      <c r="I32" s="2" t="s">
        <v>99</v>
      </c>
      <c r="J32" s="9" t="s">
        <v>101</v>
      </c>
      <c r="K32" s="2" t="s">
        <v>16</v>
      </c>
    </row>
    <row r="33" spans="2:7" x14ac:dyDescent="0.25">
      <c r="B33" s="2" t="s">
        <v>110</v>
      </c>
      <c r="C33" s="2" t="s">
        <v>113</v>
      </c>
      <c r="D33" s="9" t="s">
        <v>114</v>
      </c>
      <c r="G33" s="3"/>
    </row>
  </sheetData>
  <hyperlinks>
    <hyperlink ref="D3" r:id="rId1"/>
    <hyperlink ref="D4" r:id="rId2"/>
    <hyperlink ref="E3" r:id="rId3" display="W@I"/>
    <hyperlink ref="D7" r:id="rId4"/>
    <hyperlink ref="D13" r:id="rId5"/>
    <hyperlink ref="D14" r:id="rId6"/>
    <hyperlink ref="D17" r:id="rId7"/>
    <hyperlink ref="D20" r:id="rId8"/>
    <hyperlink ref="D24" r:id="rId9"/>
    <hyperlink ref="D27" r:id="rId10"/>
    <hyperlink ref="D28" r:id="rId11"/>
    <hyperlink ref="D29" r:id="rId12"/>
    <hyperlink ref="J3" r:id="rId13"/>
    <hyperlink ref="J4" r:id="rId14"/>
    <hyperlink ref="J7" r:id="rId15"/>
    <hyperlink ref="J8" r:id="rId16"/>
    <hyperlink ref="J11" r:id="rId17"/>
    <hyperlink ref="J12" r:id="rId18"/>
    <hyperlink ref="J15" r:id="rId19"/>
    <hyperlink ref="J19" r:id="rId20"/>
    <hyperlink ref="J23" r:id="rId21"/>
    <hyperlink ref="J24" r:id="rId22"/>
    <hyperlink ref="J27" r:id="rId23"/>
    <hyperlink ref="J31" r:id="rId24"/>
    <hyperlink ref="J32" r:id="rId25"/>
    <hyperlink ref="D32" r:id="rId26"/>
    <hyperlink ref="D33" r:id="rId27"/>
  </hyperlinks>
  <pageMargins left="0.7" right="0.7" top="0.75" bottom="0.75" header="0.3" footer="0.3"/>
  <pageSetup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4" workbookViewId="0">
      <selection activeCell="L13" sqref="L13"/>
    </sheetView>
  </sheetViews>
  <sheetFormatPr defaultRowHeight="15" x14ac:dyDescent="0.25"/>
  <cols>
    <col min="1" max="1" width="22.5703125" bestFit="1" customWidth="1"/>
    <col min="2" max="2" width="3.7109375" customWidth="1"/>
    <col min="3" max="3" width="22.5703125" style="2" bestFit="1" customWidth="1"/>
    <col min="4" max="4" width="21.7109375" style="2" bestFit="1" customWidth="1"/>
    <col min="5" max="5" width="22.5703125" style="2" bestFit="1" customWidth="1"/>
    <col min="6" max="6" width="21.7109375" style="2" bestFit="1" customWidth="1"/>
  </cols>
  <sheetData>
    <row r="1" spans="1:6" s="2" customFormat="1" ht="18.75" x14ac:dyDescent="0.3">
      <c r="A1" s="11" t="s">
        <v>0</v>
      </c>
      <c r="B1" s="11"/>
      <c r="C1" s="11" t="s">
        <v>102</v>
      </c>
      <c r="D1" s="11" t="s">
        <v>103</v>
      </c>
      <c r="E1" s="11" t="s">
        <v>104</v>
      </c>
      <c r="F1" s="11" t="s">
        <v>105</v>
      </c>
    </row>
    <row r="2" spans="1:6" x14ac:dyDescent="0.25">
      <c r="A2" s="3"/>
      <c r="B2" s="3"/>
    </row>
    <row r="3" spans="1:6" x14ac:dyDescent="0.25">
      <c r="A3" s="10" t="s">
        <v>5</v>
      </c>
      <c r="B3" s="10"/>
      <c r="C3" s="13" t="s">
        <v>20</v>
      </c>
      <c r="D3" s="13" t="s">
        <v>27</v>
      </c>
      <c r="E3" s="13" t="s">
        <v>13</v>
      </c>
      <c r="F3" s="13" t="s">
        <v>65</v>
      </c>
    </row>
    <row r="4" spans="1:6" x14ac:dyDescent="0.25">
      <c r="A4" s="3"/>
      <c r="B4" s="3"/>
    </row>
    <row r="5" spans="1:6" x14ac:dyDescent="0.25">
      <c r="A5" s="10" t="s">
        <v>13</v>
      </c>
      <c r="B5" s="10"/>
      <c r="C5" s="13" t="s">
        <v>72</v>
      </c>
      <c r="D5" s="20" t="s">
        <v>27</v>
      </c>
      <c r="E5" s="13" t="s">
        <v>5</v>
      </c>
      <c r="F5" s="20" t="s">
        <v>41</v>
      </c>
    </row>
    <row r="6" spans="1:6" x14ac:dyDescent="0.25">
      <c r="A6" s="3"/>
      <c r="B6" s="3"/>
    </row>
    <row r="7" spans="1:6" x14ac:dyDescent="0.25">
      <c r="A7" s="10" t="s">
        <v>17</v>
      </c>
      <c r="B7" s="10"/>
      <c r="C7" s="20" t="s">
        <v>50</v>
      </c>
      <c r="D7" s="13" t="s">
        <v>82</v>
      </c>
      <c r="E7" s="13" t="s">
        <v>89</v>
      </c>
      <c r="F7" s="20" t="s">
        <v>77</v>
      </c>
    </row>
    <row r="8" spans="1:6" x14ac:dyDescent="0.25">
      <c r="A8" s="3"/>
      <c r="B8" s="3"/>
    </row>
    <row r="9" spans="1:6" x14ac:dyDescent="0.25">
      <c r="A9" s="10" t="s">
        <v>20</v>
      </c>
      <c r="B9" s="10"/>
      <c r="C9" s="13" t="s">
        <v>89</v>
      </c>
      <c r="D9" s="13" t="s">
        <v>106</v>
      </c>
      <c r="E9" s="20" t="s">
        <v>95</v>
      </c>
      <c r="F9" s="13" t="s">
        <v>5</v>
      </c>
    </row>
    <row r="10" spans="1:6" x14ac:dyDescent="0.25">
      <c r="A10" s="3"/>
      <c r="B10" s="3"/>
    </row>
    <row r="11" spans="1:6" x14ac:dyDescent="0.25">
      <c r="A11" s="10" t="s">
        <v>27</v>
      </c>
      <c r="B11" s="10"/>
      <c r="C11" s="13" t="s">
        <v>89</v>
      </c>
      <c r="D11" s="13" t="s">
        <v>58</v>
      </c>
      <c r="E11" s="20" t="s">
        <v>13</v>
      </c>
      <c r="F11" s="13" t="s">
        <v>5</v>
      </c>
    </row>
    <row r="12" spans="1:6" x14ac:dyDescent="0.25">
      <c r="A12" s="12"/>
      <c r="B12" s="12"/>
      <c r="C12" s="14"/>
      <c r="D12" s="14"/>
      <c r="E12" s="14"/>
      <c r="F12" s="14"/>
    </row>
    <row r="13" spans="1:6" x14ac:dyDescent="0.25">
      <c r="A13" s="10" t="s">
        <v>32</v>
      </c>
      <c r="B13" s="10"/>
      <c r="C13" s="13" t="s">
        <v>50</v>
      </c>
      <c r="D13" s="13" t="s">
        <v>37</v>
      </c>
      <c r="E13" s="20" t="s">
        <v>77</v>
      </c>
      <c r="F13" s="13" t="s">
        <v>89</v>
      </c>
    </row>
    <row r="14" spans="1:6" x14ac:dyDescent="0.25">
      <c r="A14" s="3"/>
      <c r="B14" s="3"/>
    </row>
    <row r="15" spans="1:6" x14ac:dyDescent="0.25">
      <c r="A15" s="10" t="s">
        <v>37</v>
      </c>
      <c r="B15" s="10"/>
      <c r="C15" s="13" t="s">
        <v>32</v>
      </c>
      <c r="D15" s="20" t="s">
        <v>72</v>
      </c>
      <c r="E15" s="13" t="s">
        <v>41</v>
      </c>
      <c r="F15" s="13" t="s">
        <v>106</v>
      </c>
    </row>
    <row r="16" spans="1:6" x14ac:dyDescent="0.25">
      <c r="A16" s="3"/>
      <c r="B16" s="3"/>
    </row>
    <row r="17" spans="1:6" x14ac:dyDescent="0.25">
      <c r="A17" s="10" t="s">
        <v>106</v>
      </c>
      <c r="B17" s="10"/>
      <c r="C17" s="13" t="s">
        <v>20</v>
      </c>
      <c r="D17" s="13" t="s">
        <v>82</v>
      </c>
      <c r="E17" s="13" t="s">
        <v>58</v>
      </c>
      <c r="F17" s="13" t="s">
        <v>37</v>
      </c>
    </row>
    <row r="18" spans="1:6" x14ac:dyDescent="0.25">
      <c r="A18" s="3"/>
      <c r="B18" s="3"/>
    </row>
    <row r="19" spans="1:6" x14ac:dyDescent="0.25">
      <c r="A19" s="10" t="s">
        <v>41</v>
      </c>
      <c r="B19" s="10"/>
      <c r="C19" s="13" t="s">
        <v>82</v>
      </c>
      <c r="D19" s="20" t="s">
        <v>13</v>
      </c>
      <c r="E19" s="20" t="s">
        <v>65</v>
      </c>
      <c r="F19" s="13" t="s">
        <v>37</v>
      </c>
    </row>
    <row r="20" spans="1:6" x14ac:dyDescent="0.25">
      <c r="A20" s="3"/>
      <c r="B20" s="3"/>
    </row>
    <row r="21" spans="1:6" x14ac:dyDescent="0.25">
      <c r="A21" s="10" t="s">
        <v>50</v>
      </c>
      <c r="B21" s="10"/>
      <c r="C21" s="13" t="s">
        <v>32</v>
      </c>
      <c r="D21" s="20" t="s">
        <v>72</v>
      </c>
      <c r="E21" s="20" t="s">
        <v>17</v>
      </c>
      <c r="F21" s="20" t="s">
        <v>77</v>
      </c>
    </row>
    <row r="22" spans="1:6" x14ac:dyDescent="0.25">
      <c r="A22" s="3"/>
      <c r="B22" s="3"/>
    </row>
    <row r="23" spans="1:6" x14ac:dyDescent="0.25">
      <c r="A23" s="10" t="s">
        <v>58</v>
      </c>
      <c r="B23" s="10"/>
      <c r="C23" s="13" t="s">
        <v>27</v>
      </c>
      <c r="D23" s="20" t="s">
        <v>77</v>
      </c>
      <c r="E23" s="20" t="s">
        <v>95</v>
      </c>
      <c r="F23" s="13" t="s">
        <v>106</v>
      </c>
    </row>
    <row r="24" spans="1:6" x14ac:dyDescent="0.25">
      <c r="A24" s="3"/>
      <c r="B24" s="3"/>
    </row>
    <row r="25" spans="1:6" x14ac:dyDescent="0.25">
      <c r="A25" s="10" t="s">
        <v>65</v>
      </c>
      <c r="B25" s="10"/>
      <c r="C25" s="20" t="s">
        <v>72</v>
      </c>
      <c r="D25" s="13" t="s">
        <v>5</v>
      </c>
      <c r="E25" s="20" t="s">
        <v>41</v>
      </c>
      <c r="F25" s="20" t="s">
        <v>95</v>
      </c>
    </row>
    <row r="26" spans="1:6" x14ac:dyDescent="0.25">
      <c r="A26" s="3"/>
      <c r="B26" s="3"/>
    </row>
    <row r="27" spans="1:6" x14ac:dyDescent="0.25">
      <c r="A27" s="10" t="s">
        <v>72</v>
      </c>
      <c r="B27" s="10"/>
      <c r="C27" s="20" t="s">
        <v>50</v>
      </c>
      <c r="D27" s="20" t="s">
        <v>37</v>
      </c>
      <c r="E27" s="20" t="s">
        <v>65</v>
      </c>
      <c r="F27" s="13" t="s">
        <v>13</v>
      </c>
    </row>
    <row r="28" spans="1:6" x14ac:dyDescent="0.25">
      <c r="A28" s="3"/>
      <c r="B28" s="3"/>
    </row>
    <row r="29" spans="1:6" x14ac:dyDescent="0.25">
      <c r="A29" s="10" t="s">
        <v>77</v>
      </c>
      <c r="B29" s="10"/>
      <c r="C29" s="20" t="s">
        <v>50</v>
      </c>
      <c r="D29" s="20" t="s">
        <v>32</v>
      </c>
      <c r="E29" s="20" t="s">
        <v>17</v>
      </c>
      <c r="F29" s="20" t="s">
        <v>58</v>
      </c>
    </row>
    <row r="30" spans="1:6" x14ac:dyDescent="0.25">
      <c r="A30" s="3"/>
      <c r="B30" s="3"/>
    </row>
    <row r="31" spans="1:6" x14ac:dyDescent="0.25">
      <c r="A31" s="10" t="s">
        <v>82</v>
      </c>
      <c r="B31" s="10"/>
      <c r="C31" s="13" t="s">
        <v>17</v>
      </c>
      <c r="D31" s="13" t="s">
        <v>41</v>
      </c>
      <c r="E31" s="13" t="s">
        <v>106</v>
      </c>
      <c r="F31" s="13" t="s">
        <v>95</v>
      </c>
    </row>
    <row r="32" spans="1:6" x14ac:dyDescent="0.25">
      <c r="A32" s="3"/>
      <c r="B32" s="3"/>
    </row>
    <row r="33" spans="1:6" x14ac:dyDescent="0.25">
      <c r="A33" s="10" t="s">
        <v>89</v>
      </c>
      <c r="B33" s="10"/>
      <c r="C33" s="13" t="s">
        <v>32</v>
      </c>
      <c r="D33" s="13" t="s">
        <v>17</v>
      </c>
      <c r="E33" s="13" t="s">
        <v>20</v>
      </c>
      <c r="F33" s="13" t="s">
        <v>27</v>
      </c>
    </row>
    <row r="34" spans="1:6" x14ac:dyDescent="0.25">
      <c r="A34" s="3"/>
      <c r="B34" s="3"/>
    </row>
    <row r="35" spans="1:6" x14ac:dyDescent="0.25">
      <c r="A35" s="10" t="s">
        <v>95</v>
      </c>
      <c r="B35" s="10"/>
      <c r="C35" s="20" t="s">
        <v>20</v>
      </c>
      <c r="D35" s="13" t="s">
        <v>82</v>
      </c>
      <c r="E35" s="20" t="s">
        <v>58</v>
      </c>
      <c r="F35" s="20" t="s">
        <v>65</v>
      </c>
    </row>
    <row r="36" spans="1:6" x14ac:dyDescent="0.25">
      <c r="A36" s="3"/>
      <c r="B36" s="3"/>
    </row>
    <row r="37" spans="1:6" x14ac:dyDescent="0.25">
      <c r="A37" s="3"/>
      <c r="B37" s="3"/>
    </row>
    <row r="39" spans="1:6" x14ac:dyDescent="0.25">
      <c r="A39" s="25"/>
      <c r="B39" s="25"/>
      <c r="C39" s="20" t="s">
        <v>167</v>
      </c>
      <c r="D39" s="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100"/>
  <sheetViews>
    <sheetView workbookViewId="0">
      <selection activeCell="AE15" sqref="AE15"/>
    </sheetView>
  </sheetViews>
  <sheetFormatPr defaultRowHeight="15" x14ac:dyDescent="0.25"/>
  <cols>
    <col min="1" max="1" width="10.85546875" style="21" bestFit="1" customWidth="1"/>
    <col min="2" max="4" width="2" style="2" bestFit="1" customWidth="1"/>
    <col min="5" max="5" width="22.7109375" style="2" bestFit="1" customWidth="1"/>
    <col min="6" max="6" width="2" style="2" bestFit="1" customWidth="1"/>
    <col min="7" max="7" width="35.5703125" style="2" bestFit="1" customWidth="1"/>
    <col min="8" max="9" width="2" style="2" bestFit="1" customWidth="1"/>
    <col min="10" max="10" width="15.85546875" style="2" bestFit="1" customWidth="1"/>
    <col min="11" max="11" width="3" style="2" bestFit="1" customWidth="1"/>
    <col min="12" max="12" width="12.42578125" style="2" bestFit="1" customWidth="1"/>
    <col min="13" max="14" width="3" style="2" bestFit="1" customWidth="1"/>
    <col min="15" max="15" width="16.42578125" style="2" bestFit="1" customWidth="1"/>
    <col min="16" max="16" width="15.85546875" style="2" bestFit="1" customWidth="1"/>
    <col min="17" max="18" width="3" style="2" bestFit="1" customWidth="1"/>
    <col min="19" max="19" width="26.42578125" style="2" bestFit="1" customWidth="1"/>
    <col min="20" max="20" width="26.140625" style="2" bestFit="1" customWidth="1"/>
    <col min="21" max="26" width="3" style="2" bestFit="1" customWidth="1"/>
    <col min="27" max="27" width="20" style="2" bestFit="1" customWidth="1"/>
    <col min="28" max="28" width="3" style="2" bestFit="1" customWidth="1"/>
    <col min="29" max="29" width="16" style="2" bestFit="1" customWidth="1"/>
    <col min="30" max="30" width="3" style="2" bestFit="1" customWidth="1"/>
    <col min="31" max="31" width="16.140625" style="2" bestFit="1" customWidth="1"/>
    <col min="32" max="32" width="3" style="2" bestFit="1" customWidth="1"/>
  </cols>
  <sheetData>
    <row r="2" spans="1:33" s="2" customFormat="1" x14ac:dyDescent="0.25">
      <c r="A2" s="21"/>
    </row>
    <row r="3" spans="1:33" s="2" customFormat="1" x14ac:dyDescent="0.25">
      <c r="A3" s="21"/>
      <c r="B3" s="22">
        <v>1</v>
      </c>
      <c r="C3" s="22">
        <v>2</v>
      </c>
      <c r="D3" s="22">
        <v>3</v>
      </c>
      <c r="E3" s="22">
        <v>4</v>
      </c>
      <c r="F3" s="22">
        <v>5</v>
      </c>
      <c r="G3" s="22">
        <v>6</v>
      </c>
      <c r="H3" s="22">
        <v>7</v>
      </c>
      <c r="I3" s="22">
        <v>8</v>
      </c>
      <c r="J3" s="22">
        <v>9</v>
      </c>
      <c r="K3" s="22">
        <v>10</v>
      </c>
      <c r="L3" s="22">
        <v>11</v>
      </c>
      <c r="M3" s="22">
        <v>12</v>
      </c>
      <c r="N3" s="22">
        <v>13</v>
      </c>
      <c r="O3" s="22">
        <v>14</v>
      </c>
      <c r="P3" s="22">
        <v>15</v>
      </c>
      <c r="Q3" s="22">
        <v>16</v>
      </c>
      <c r="R3" s="22">
        <v>17</v>
      </c>
      <c r="S3" s="22">
        <v>18</v>
      </c>
      <c r="T3" s="22">
        <v>19</v>
      </c>
      <c r="U3" s="22">
        <v>20</v>
      </c>
      <c r="V3" s="22">
        <v>21</v>
      </c>
      <c r="W3" s="22">
        <v>22</v>
      </c>
      <c r="X3" s="22">
        <v>23</v>
      </c>
      <c r="Y3" s="22">
        <v>24</v>
      </c>
      <c r="Z3" s="22">
        <v>25</v>
      </c>
      <c r="AA3" s="22">
        <v>26</v>
      </c>
      <c r="AB3" s="22">
        <v>27</v>
      </c>
      <c r="AC3" s="22">
        <v>28</v>
      </c>
      <c r="AD3" s="22">
        <v>29</v>
      </c>
      <c r="AE3" s="22">
        <v>30</v>
      </c>
      <c r="AF3" s="22">
        <v>31</v>
      </c>
    </row>
    <row r="4" spans="1:33" s="2" customFormat="1" x14ac:dyDescent="0.25">
      <c r="A4" s="26" t="s">
        <v>115</v>
      </c>
      <c r="B4" s="13"/>
      <c r="C4" s="13"/>
      <c r="D4" s="13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15"/>
    </row>
    <row r="5" spans="1:33" s="2" customFormat="1" x14ac:dyDescent="0.25">
      <c r="A5" s="21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 t="s">
        <v>135</v>
      </c>
      <c r="AD5" s="15"/>
      <c r="AE5" s="15"/>
      <c r="AF5" s="15"/>
      <c r="AG5" s="15"/>
    </row>
    <row r="6" spans="1:33" s="2" customFormat="1" x14ac:dyDescent="0.25">
      <c r="A6" s="21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</row>
    <row r="7" spans="1:33" s="2" customFormat="1" x14ac:dyDescent="0.25">
      <c r="A7" s="21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</row>
    <row r="8" spans="1:33" s="2" customFormat="1" x14ac:dyDescent="0.25">
      <c r="A8" s="21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3" x14ac:dyDescent="0.25"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9"/>
    </row>
    <row r="10" spans="1:33" x14ac:dyDescent="0.25"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9"/>
    </row>
    <row r="11" spans="1:33" x14ac:dyDescent="0.25"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9"/>
    </row>
    <row r="12" spans="1:33" x14ac:dyDescent="0.25">
      <c r="A12" s="26" t="s">
        <v>117</v>
      </c>
      <c r="B12" s="13"/>
      <c r="C12" s="13"/>
      <c r="D12" s="13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19"/>
    </row>
    <row r="13" spans="1:33" x14ac:dyDescent="0.25">
      <c r="E13" s="15" t="s">
        <v>132</v>
      </c>
      <c r="F13" s="15"/>
      <c r="G13" s="15"/>
      <c r="H13" s="15"/>
      <c r="I13" s="15"/>
      <c r="J13" s="15" t="s">
        <v>160</v>
      </c>
      <c r="K13" s="15"/>
      <c r="L13" s="15" t="s">
        <v>144</v>
      </c>
      <c r="M13" s="15"/>
      <c r="N13" s="15"/>
      <c r="O13" s="15" t="s">
        <v>141</v>
      </c>
      <c r="P13" s="15"/>
      <c r="Q13" s="15"/>
      <c r="R13" s="15"/>
      <c r="S13" s="15" t="s">
        <v>134</v>
      </c>
      <c r="T13" s="15"/>
      <c r="U13" s="15"/>
      <c r="V13" s="15"/>
      <c r="W13" s="15"/>
      <c r="X13" s="15"/>
      <c r="Y13" s="15"/>
      <c r="Z13" s="15"/>
      <c r="AA13" s="15" t="s">
        <v>143</v>
      </c>
      <c r="AB13" s="15"/>
      <c r="AC13" s="15"/>
      <c r="AD13" s="15"/>
      <c r="AE13" s="15"/>
      <c r="AF13" s="15"/>
      <c r="AG13" s="19"/>
    </row>
    <row r="14" spans="1:33" x14ac:dyDescent="0.25"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9"/>
    </row>
    <row r="15" spans="1:33" x14ac:dyDescent="0.25">
      <c r="E15" s="15" t="s">
        <v>145</v>
      </c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 t="s">
        <v>142</v>
      </c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9"/>
    </row>
    <row r="16" spans="1:33" x14ac:dyDescent="0.25"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9"/>
    </row>
    <row r="17" spans="1:33" x14ac:dyDescent="0.25"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 t="s">
        <v>158</v>
      </c>
      <c r="Q17" s="15"/>
      <c r="R17" s="15"/>
      <c r="S17" s="15" t="s">
        <v>133</v>
      </c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9"/>
    </row>
    <row r="18" spans="1:33" x14ac:dyDescent="0.25"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9"/>
    </row>
    <row r="19" spans="1:33" x14ac:dyDescent="0.25"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9"/>
    </row>
    <row r="20" spans="1:33" x14ac:dyDescent="0.25"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9"/>
    </row>
    <row r="21" spans="1:33" x14ac:dyDescent="0.25"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9"/>
    </row>
    <row r="22" spans="1:33" x14ac:dyDescent="0.25">
      <c r="A22" s="26" t="s">
        <v>118</v>
      </c>
      <c r="B22" s="13"/>
      <c r="C22" s="13"/>
      <c r="D22" s="13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19"/>
    </row>
    <row r="23" spans="1:33" x14ac:dyDescent="0.25"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 t="s">
        <v>157</v>
      </c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 t="s">
        <v>166</v>
      </c>
      <c r="AF23" s="15"/>
      <c r="AG23" s="19"/>
    </row>
    <row r="24" spans="1:33" x14ac:dyDescent="0.25"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9"/>
    </row>
    <row r="25" spans="1:33" x14ac:dyDescent="0.25"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9"/>
    </row>
    <row r="26" spans="1:33" x14ac:dyDescent="0.25"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9"/>
    </row>
    <row r="27" spans="1:33" x14ac:dyDescent="0.25"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9"/>
    </row>
    <row r="28" spans="1:33" x14ac:dyDescent="0.25"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9"/>
    </row>
    <row r="29" spans="1:33" x14ac:dyDescent="0.25"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9"/>
    </row>
    <row r="30" spans="1:33" x14ac:dyDescent="0.25"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9"/>
    </row>
    <row r="31" spans="1:33" x14ac:dyDescent="0.25"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9"/>
    </row>
    <row r="32" spans="1:33" x14ac:dyDescent="0.25">
      <c r="A32" s="26" t="s">
        <v>119</v>
      </c>
      <c r="B32" s="13"/>
      <c r="C32" s="13"/>
      <c r="D32" s="13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19"/>
    </row>
    <row r="33" spans="1:33" x14ac:dyDescent="0.25">
      <c r="E33" s="15"/>
      <c r="F33" s="15"/>
      <c r="G33" s="15" t="s">
        <v>140</v>
      </c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9"/>
    </row>
    <row r="34" spans="1:33" x14ac:dyDescent="0.25"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9"/>
    </row>
    <row r="35" spans="1:33" x14ac:dyDescent="0.25"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9"/>
    </row>
    <row r="36" spans="1:33" x14ac:dyDescent="0.25"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9"/>
    </row>
    <row r="37" spans="1:33" x14ac:dyDescent="0.25"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9"/>
    </row>
    <row r="38" spans="1:33" x14ac:dyDescent="0.25"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9"/>
    </row>
    <row r="39" spans="1:33" x14ac:dyDescent="0.25">
      <c r="A39" s="21" t="s">
        <v>120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9"/>
    </row>
    <row r="40" spans="1:33" x14ac:dyDescent="0.25"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9"/>
    </row>
    <row r="41" spans="1:33" x14ac:dyDescent="0.25"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9"/>
    </row>
    <row r="42" spans="1:33" x14ac:dyDescent="0.25"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9"/>
    </row>
    <row r="43" spans="1:33" x14ac:dyDescent="0.25"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9"/>
    </row>
    <row r="44" spans="1:33" x14ac:dyDescent="0.25"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9"/>
    </row>
    <row r="45" spans="1:33" x14ac:dyDescent="0.25"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9"/>
    </row>
    <row r="46" spans="1:33" x14ac:dyDescent="0.25"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9"/>
    </row>
    <row r="47" spans="1:33" x14ac:dyDescent="0.25"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9"/>
    </row>
    <row r="48" spans="1:33" x14ac:dyDescent="0.25"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9"/>
    </row>
    <row r="49" spans="1:33" x14ac:dyDescent="0.25">
      <c r="A49" s="21" t="s">
        <v>121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9"/>
    </row>
    <row r="50" spans="1:33" x14ac:dyDescent="0.25"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9"/>
    </row>
    <row r="51" spans="1:33" x14ac:dyDescent="0.25"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9"/>
    </row>
    <row r="52" spans="1:33" x14ac:dyDescent="0.25"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9"/>
    </row>
    <row r="53" spans="1:33" x14ac:dyDescent="0.25"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9"/>
    </row>
    <row r="54" spans="1:33" x14ac:dyDescent="0.25"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9"/>
    </row>
    <row r="55" spans="1:33" x14ac:dyDescent="0.25"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9"/>
    </row>
    <row r="56" spans="1:33" x14ac:dyDescent="0.25"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9"/>
    </row>
    <row r="57" spans="1:33" x14ac:dyDescent="0.25"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9"/>
    </row>
    <row r="58" spans="1:33" x14ac:dyDescent="0.25"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9"/>
    </row>
    <row r="59" spans="1:33" x14ac:dyDescent="0.25">
      <c r="A59" s="21" t="s">
        <v>122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9"/>
    </row>
    <row r="60" spans="1:33" x14ac:dyDescent="0.25"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9"/>
    </row>
    <row r="61" spans="1:33" x14ac:dyDescent="0.25"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9"/>
    </row>
    <row r="62" spans="1:33" x14ac:dyDescent="0.25"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9"/>
    </row>
    <row r="63" spans="1:33" x14ac:dyDescent="0.25"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9"/>
    </row>
    <row r="64" spans="1:33" x14ac:dyDescent="0.25"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9"/>
    </row>
    <row r="65" spans="5:33" x14ac:dyDescent="0.25"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9"/>
    </row>
    <row r="66" spans="5:33" x14ac:dyDescent="0.25"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9"/>
    </row>
    <row r="67" spans="5:33" x14ac:dyDescent="0.25"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9"/>
    </row>
    <row r="68" spans="5:33" x14ac:dyDescent="0.25"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9"/>
    </row>
    <row r="69" spans="5:33" x14ac:dyDescent="0.25"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9"/>
    </row>
    <row r="70" spans="5:33" x14ac:dyDescent="0.25"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9"/>
    </row>
    <row r="71" spans="5:33" x14ac:dyDescent="0.25"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9"/>
    </row>
    <row r="72" spans="5:33" x14ac:dyDescent="0.25"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9"/>
    </row>
    <row r="73" spans="5:33" x14ac:dyDescent="0.25"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9"/>
    </row>
    <row r="74" spans="5:33" x14ac:dyDescent="0.25"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9"/>
    </row>
    <row r="75" spans="5:33" x14ac:dyDescent="0.25"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9"/>
    </row>
    <row r="76" spans="5:33" x14ac:dyDescent="0.25"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9"/>
    </row>
    <row r="77" spans="5:33" x14ac:dyDescent="0.25"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9"/>
    </row>
    <row r="78" spans="5:33" x14ac:dyDescent="0.25"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9"/>
    </row>
    <row r="79" spans="5:33" x14ac:dyDescent="0.25"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9"/>
    </row>
    <row r="80" spans="5:33" x14ac:dyDescent="0.25"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9"/>
    </row>
    <row r="81" spans="5:33" x14ac:dyDescent="0.25"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9"/>
    </row>
    <row r="82" spans="5:33" x14ac:dyDescent="0.25"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9"/>
    </row>
    <row r="83" spans="5:33" x14ac:dyDescent="0.25"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9"/>
    </row>
    <row r="84" spans="5:33" x14ac:dyDescent="0.25"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9"/>
    </row>
    <row r="85" spans="5:33" x14ac:dyDescent="0.25"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9"/>
    </row>
    <row r="86" spans="5:33" x14ac:dyDescent="0.25"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9"/>
    </row>
    <row r="87" spans="5:33" x14ac:dyDescent="0.25"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9"/>
    </row>
    <row r="88" spans="5:33" x14ac:dyDescent="0.25"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9"/>
    </row>
    <row r="89" spans="5:33" x14ac:dyDescent="0.25"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9"/>
    </row>
    <row r="90" spans="5:33" x14ac:dyDescent="0.25"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9"/>
    </row>
    <row r="91" spans="5:33" x14ac:dyDescent="0.25"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9"/>
    </row>
    <row r="92" spans="5:33" x14ac:dyDescent="0.25"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9"/>
    </row>
    <row r="93" spans="5:33" x14ac:dyDescent="0.25"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9"/>
    </row>
    <row r="94" spans="5:33" x14ac:dyDescent="0.25"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9"/>
    </row>
    <row r="95" spans="5:33" x14ac:dyDescent="0.25"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9"/>
    </row>
    <row r="96" spans="5:33" x14ac:dyDescent="0.25"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9"/>
    </row>
    <row r="97" spans="5:33" x14ac:dyDescent="0.25"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9"/>
    </row>
    <row r="98" spans="5:33" x14ac:dyDescent="0.25"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9"/>
    </row>
    <row r="99" spans="5:33" x14ac:dyDescent="0.25"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9"/>
    </row>
    <row r="100" spans="5:33" x14ac:dyDescent="0.25"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9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2"/>
  <sheetViews>
    <sheetView tabSelected="1" workbookViewId="0">
      <selection activeCell="E17" sqref="E17"/>
    </sheetView>
  </sheetViews>
  <sheetFormatPr defaultRowHeight="15" x14ac:dyDescent="0.25"/>
  <cols>
    <col min="1" max="1" width="11.140625" style="2" bestFit="1" customWidth="1"/>
    <col min="2" max="2" width="2.5703125" style="2" customWidth="1"/>
    <col min="3" max="3" width="26.42578125" style="2" bestFit="1" customWidth="1"/>
    <col min="4" max="4" width="2.7109375" style="2" customWidth="1"/>
    <col min="5" max="5" width="19.28515625" style="2" bestFit="1" customWidth="1"/>
    <col min="6" max="6" width="2.5703125" style="2" customWidth="1"/>
    <col min="7" max="11" width="6" style="2" bestFit="1" customWidth="1"/>
    <col min="12" max="12" width="2.7109375" style="2" customWidth="1"/>
    <col min="13" max="13" width="16.28515625" style="2" bestFit="1" customWidth="1"/>
    <col min="14" max="14" width="2.7109375" style="2" customWidth="1"/>
    <col min="15" max="15" width="14.85546875" style="2" bestFit="1" customWidth="1"/>
    <col min="16" max="16" width="2.85546875" style="2" customWidth="1"/>
    <col min="17" max="17" width="5.42578125" style="2" bestFit="1" customWidth="1"/>
    <col min="18" max="21" width="9.140625" style="2"/>
  </cols>
  <sheetData>
    <row r="1" spans="1:23" x14ac:dyDescent="0.25">
      <c r="A1" s="16" t="s">
        <v>123</v>
      </c>
      <c r="B1" s="16"/>
      <c r="C1" s="16" t="s">
        <v>116</v>
      </c>
      <c r="D1" s="16"/>
      <c r="E1" s="16" t="s">
        <v>131</v>
      </c>
      <c r="F1" s="16"/>
      <c r="G1" s="16" t="s">
        <v>124</v>
      </c>
      <c r="H1" s="16" t="s">
        <v>125</v>
      </c>
      <c r="I1" s="16" t="s">
        <v>126</v>
      </c>
      <c r="J1" s="16" t="s">
        <v>127</v>
      </c>
      <c r="K1" s="16" t="s">
        <v>128</v>
      </c>
      <c r="L1" s="16"/>
      <c r="M1" s="16" t="s">
        <v>156</v>
      </c>
      <c r="O1" s="16" t="s">
        <v>129</v>
      </c>
      <c r="Q1" s="16" t="s">
        <v>130</v>
      </c>
    </row>
    <row r="2" spans="1:23" x14ac:dyDescent="0.25">
      <c r="A2" s="18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9"/>
      <c r="W2" s="19"/>
    </row>
    <row r="3" spans="1:23" x14ac:dyDescent="0.25">
      <c r="A3" s="18">
        <v>42518</v>
      </c>
      <c r="B3" s="15"/>
      <c r="C3" s="15" t="s">
        <v>137</v>
      </c>
      <c r="D3" s="15"/>
      <c r="E3" s="15" t="s">
        <v>146</v>
      </c>
      <c r="F3" s="15"/>
      <c r="G3" s="15">
        <f>5+7</f>
        <v>12</v>
      </c>
      <c r="H3" s="15"/>
      <c r="I3" s="15"/>
      <c r="J3" s="15"/>
      <c r="K3" s="15"/>
      <c r="L3" s="15"/>
      <c r="M3" s="15">
        <v>2</v>
      </c>
      <c r="N3" s="15"/>
      <c r="O3" s="15">
        <v>1</v>
      </c>
      <c r="Q3" s="15">
        <f>SUM(G3:O3)</f>
        <v>15</v>
      </c>
      <c r="R3" s="15"/>
      <c r="S3" s="15"/>
      <c r="T3" s="15"/>
      <c r="U3" s="15"/>
      <c r="V3" s="19"/>
      <c r="W3" s="19"/>
    </row>
    <row r="4" spans="1:23" x14ac:dyDescent="0.25">
      <c r="A4" s="18"/>
      <c r="B4" s="15" t="s">
        <v>136</v>
      </c>
      <c r="C4" s="15" t="s">
        <v>65</v>
      </c>
      <c r="D4" s="15"/>
      <c r="E4" s="15" t="s">
        <v>147</v>
      </c>
      <c r="F4" s="15"/>
      <c r="G4" s="15"/>
      <c r="H4" s="15"/>
      <c r="I4" s="15"/>
      <c r="J4" s="15"/>
      <c r="K4" s="15"/>
      <c r="L4" s="15"/>
      <c r="M4" s="15"/>
      <c r="N4" s="15"/>
      <c r="O4" s="15"/>
      <c r="Q4" s="15">
        <f t="shared" ref="Q4:Q72" si="0">SUM(G4:O4)</f>
        <v>0</v>
      </c>
      <c r="R4" s="15"/>
      <c r="S4" s="15"/>
      <c r="T4" s="15"/>
      <c r="U4" s="15"/>
      <c r="V4" s="19"/>
      <c r="W4" s="19"/>
    </row>
    <row r="5" spans="1:23" x14ac:dyDescent="0.25">
      <c r="A5" s="1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9"/>
      <c r="W5" s="19"/>
    </row>
    <row r="6" spans="1:23" x14ac:dyDescent="0.25">
      <c r="A6" s="18">
        <v>42525</v>
      </c>
      <c r="B6" s="15"/>
      <c r="C6" s="15" t="s">
        <v>65</v>
      </c>
      <c r="D6" s="15"/>
      <c r="E6" s="15" t="s">
        <v>162</v>
      </c>
      <c r="F6" s="15"/>
      <c r="G6" s="15">
        <f>5+4</f>
        <v>9</v>
      </c>
      <c r="H6" s="15"/>
      <c r="I6" s="15"/>
      <c r="J6" s="15"/>
      <c r="K6" s="15"/>
      <c r="L6" s="15"/>
      <c r="M6" s="15"/>
      <c r="N6" s="15"/>
      <c r="O6" s="15">
        <v>1</v>
      </c>
      <c r="P6" s="15"/>
      <c r="Q6" s="15">
        <f t="shared" si="0"/>
        <v>10</v>
      </c>
      <c r="R6" s="15"/>
      <c r="S6" s="15"/>
      <c r="T6" s="15"/>
      <c r="U6" s="15"/>
      <c r="V6" s="19"/>
      <c r="W6" s="19"/>
    </row>
    <row r="7" spans="1:23" x14ac:dyDescent="0.25">
      <c r="A7" s="18"/>
      <c r="B7" s="15" t="s">
        <v>136</v>
      </c>
      <c r="C7" s="15" t="s">
        <v>95</v>
      </c>
      <c r="D7" s="15"/>
      <c r="E7" s="15" t="s">
        <v>161</v>
      </c>
      <c r="F7" s="15"/>
      <c r="G7" s="15">
        <f>5+6</f>
        <v>11</v>
      </c>
      <c r="H7" s="15"/>
      <c r="I7" s="15"/>
      <c r="J7" s="15"/>
      <c r="K7" s="15"/>
      <c r="L7" s="15"/>
      <c r="M7" s="15">
        <v>2</v>
      </c>
      <c r="N7" s="15"/>
      <c r="O7" s="15">
        <v>1</v>
      </c>
      <c r="P7" s="15"/>
      <c r="Q7" s="15">
        <f t="shared" si="0"/>
        <v>14</v>
      </c>
      <c r="R7" s="15"/>
      <c r="S7" s="15"/>
      <c r="T7" s="15"/>
      <c r="U7" s="15"/>
      <c r="V7" s="19"/>
      <c r="W7" s="19"/>
    </row>
    <row r="8" spans="1:23" x14ac:dyDescent="0.25">
      <c r="A8" s="18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9"/>
      <c r="W8" s="19"/>
    </row>
    <row r="9" spans="1:23" x14ac:dyDescent="0.25">
      <c r="A9" s="18">
        <v>42525</v>
      </c>
      <c r="B9" s="15"/>
      <c r="C9" s="15" t="s">
        <v>13</v>
      </c>
      <c r="D9" s="15"/>
      <c r="E9" s="15" t="s">
        <v>162</v>
      </c>
      <c r="F9" s="15"/>
      <c r="G9" s="15"/>
      <c r="H9" s="15"/>
      <c r="I9" s="15"/>
      <c r="J9" s="15"/>
      <c r="K9" s="15"/>
      <c r="L9" s="15"/>
      <c r="M9" s="15">
        <v>1</v>
      </c>
      <c r="N9" s="15"/>
      <c r="O9" s="15">
        <v>1</v>
      </c>
      <c r="P9" s="15"/>
      <c r="Q9" s="15">
        <f t="shared" si="0"/>
        <v>2</v>
      </c>
      <c r="R9" s="15"/>
      <c r="S9" s="15"/>
      <c r="T9" s="15"/>
      <c r="U9" s="15"/>
      <c r="V9" s="19"/>
      <c r="W9" s="19"/>
    </row>
    <row r="10" spans="1:23" x14ac:dyDescent="0.25">
      <c r="A10" s="18"/>
      <c r="B10" s="15" t="s">
        <v>136</v>
      </c>
      <c r="C10" s="15" t="s">
        <v>41</v>
      </c>
      <c r="D10" s="15"/>
      <c r="E10" s="15" t="s">
        <v>161</v>
      </c>
      <c r="F10" s="15"/>
      <c r="G10" s="15"/>
      <c r="H10" s="15"/>
      <c r="I10" s="15"/>
      <c r="J10" s="15"/>
      <c r="K10" s="15"/>
      <c r="L10" s="15"/>
      <c r="M10" s="15">
        <v>1</v>
      </c>
      <c r="N10" s="15"/>
      <c r="O10" s="15">
        <v>1</v>
      </c>
      <c r="P10" s="15"/>
      <c r="Q10" s="15">
        <f t="shared" si="0"/>
        <v>2</v>
      </c>
      <c r="R10" s="15"/>
      <c r="S10" s="15"/>
      <c r="T10" s="15"/>
      <c r="U10" s="15"/>
      <c r="V10" s="19"/>
      <c r="W10" s="19"/>
    </row>
    <row r="11" spans="1:23" x14ac:dyDescent="0.25">
      <c r="A11" s="18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9"/>
      <c r="W11" s="19"/>
    </row>
    <row r="12" spans="1:23" x14ac:dyDescent="0.25">
      <c r="A12" s="18">
        <v>42530</v>
      </c>
      <c r="B12" s="15"/>
      <c r="C12" s="15" t="s">
        <v>137</v>
      </c>
      <c r="D12" s="15"/>
      <c r="E12" s="15" t="s">
        <v>164</v>
      </c>
      <c r="F12" s="15"/>
      <c r="G12" s="15"/>
      <c r="H12" s="15"/>
      <c r="I12" s="15"/>
      <c r="J12" s="15"/>
      <c r="K12" s="15"/>
      <c r="L12" s="15"/>
      <c r="M12" s="15"/>
      <c r="N12" s="15"/>
      <c r="O12" s="15">
        <v>1</v>
      </c>
      <c r="P12" s="15"/>
      <c r="Q12" s="15">
        <f t="shared" si="0"/>
        <v>1</v>
      </c>
      <c r="R12" s="15"/>
      <c r="S12" s="15"/>
      <c r="T12" s="15"/>
      <c r="U12" s="15"/>
      <c r="V12" s="19"/>
      <c r="W12" s="19"/>
    </row>
    <row r="13" spans="1:23" x14ac:dyDescent="0.25">
      <c r="A13" s="18"/>
      <c r="B13" s="15" t="s">
        <v>136</v>
      </c>
      <c r="C13" s="15" t="s">
        <v>50</v>
      </c>
      <c r="D13" s="15"/>
      <c r="E13" s="15" t="s">
        <v>165</v>
      </c>
      <c r="F13" s="15"/>
      <c r="G13" s="15">
        <f>5+2</f>
        <v>7</v>
      </c>
      <c r="H13" s="15"/>
      <c r="I13" s="15"/>
      <c r="J13" s="15"/>
      <c r="K13" s="15"/>
      <c r="L13" s="15"/>
      <c r="M13" s="15">
        <v>2</v>
      </c>
      <c r="N13" s="15"/>
      <c r="O13" s="15">
        <v>1</v>
      </c>
      <c r="P13" s="15"/>
      <c r="Q13" s="15">
        <f t="shared" si="0"/>
        <v>10</v>
      </c>
      <c r="R13" s="15"/>
      <c r="S13" s="15"/>
      <c r="T13" s="15"/>
      <c r="U13" s="15"/>
      <c r="V13" s="19"/>
      <c r="W13" s="19"/>
    </row>
    <row r="14" spans="1:23" x14ac:dyDescent="0.25">
      <c r="A14" s="18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9"/>
      <c r="W14" s="19"/>
    </row>
    <row r="15" spans="1:23" x14ac:dyDescent="0.25">
      <c r="A15" s="18">
        <v>42532</v>
      </c>
      <c r="B15" s="15"/>
      <c r="C15" s="15" t="s">
        <v>77</v>
      </c>
      <c r="D15" s="15"/>
      <c r="E15" s="15" t="s">
        <v>169</v>
      </c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>
        <f t="shared" si="0"/>
        <v>0</v>
      </c>
      <c r="R15" s="15"/>
      <c r="S15" s="15"/>
      <c r="T15" s="15"/>
      <c r="U15" s="15"/>
      <c r="V15" s="19"/>
      <c r="W15" s="19"/>
    </row>
    <row r="16" spans="1:23" x14ac:dyDescent="0.25">
      <c r="A16" s="18"/>
      <c r="B16" s="15" t="s">
        <v>148</v>
      </c>
      <c r="C16" s="15" t="s">
        <v>17</v>
      </c>
      <c r="D16" s="15"/>
      <c r="E16" s="15" t="s">
        <v>170</v>
      </c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>
        <f t="shared" si="0"/>
        <v>0</v>
      </c>
      <c r="R16" s="15"/>
      <c r="S16" s="15"/>
      <c r="T16" s="15"/>
      <c r="U16" s="15"/>
      <c r="V16" s="19"/>
      <c r="W16" s="19"/>
    </row>
    <row r="17" spans="1:23" x14ac:dyDescent="0.25">
      <c r="A17" s="18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9"/>
      <c r="W17" s="19"/>
    </row>
    <row r="18" spans="1:23" x14ac:dyDescent="0.25">
      <c r="A18" s="18">
        <v>42535</v>
      </c>
      <c r="B18" s="15"/>
      <c r="C18" s="15" t="s">
        <v>32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>
        <f t="shared" si="0"/>
        <v>0</v>
      </c>
      <c r="R18" s="15"/>
      <c r="S18" s="15"/>
      <c r="T18" s="15"/>
      <c r="U18" s="15"/>
      <c r="V18" s="19"/>
      <c r="W18" s="19"/>
    </row>
    <row r="19" spans="1:23" x14ac:dyDescent="0.25">
      <c r="A19" s="18"/>
      <c r="B19" s="15" t="s">
        <v>148</v>
      </c>
      <c r="C19" s="15" t="s">
        <v>77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>
        <f t="shared" si="0"/>
        <v>0</v>
      </c>
      <c r="R19" s="15"/>
      <c r="S19" s="15"/>
      <c r="T19" s="15"/>
      <c r="U19" s="15"/>
      <c r="V19" s="19"/>
      <c r="W19" s="19"/>
    </row>
    <row r="20" spans="1:23" x14ac:dyDescent="0.25">
      <c r="A20" s="18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9"/>
      <c r="W20" s="19"/>
    </row>
    <row r="21" spans="1:23" x14ac:dyDescent="0.25">
      <c r="A21" s="18">
        <v>42536</v>
      </c>
      <c r="B21" s="15"/>
      <c r="C21" s="15" t="s">
        <v>137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>
        <f t="shared" si="0"/>
        <v>0</v>
      </c>
      <c r="R21" s="15"/>
      <c r="S21" s="15"/>
      <c r="T21" s="15"/>
      <c r="U21" s="15"/>
      <c r="V21" s="19"/>
      <c r="W21" s="19"/>
    </row>
    <row r="22" spans="1:23" x14ac:dyDescent="0.25">
      <c r="A22" s="18"/>
      <c r="B22" s="15" t="s">
        <v>136</v>
      </c>
      <c r="C22" s="15" t="s">
        <v>37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>
        <f t="shared" si="0"/>
        <v>0</v>
      </c>
      <c r="R22" s="15"/>
      <c r="S22" s="15"/>
      <c r="T22" s="15"/>
      <c r="U22" s="15"/>
      <c r="V22" s="19"/>
      <c r="W22" s="19"/>
    </row>
    <row r="23" spans="1:23" x14ac:dyDescent="0.25">
      <c r="A23" s="18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9"/>
      <c r="W23" s="19"/>
    </row>
    <row r="24" spans="1:23" x14ac:dyDescent="0.25">
      <c r="A24" s="18">
        <v>42539</v>
      </c>
      <c r="B24" s="15"/>
      <c r="C24" s="15" t="s">
        <v>65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>
        <f t="shared" si="0"/>
        <v>0</v>
      </c>
      <c r="R24" s="15"/>
      <c r="S24" s="15"/>
      <c r="T24" s="15"/>
      <c r="U24" s="15"/>
      <c r="V24" s="19"/>
      <c r="W24" s="19"/>
    </row>
    <row r="25" spans="1:23" x14ac:dyDescent="0.25">
      <c r="A25" s="18"/>
      <c r="B25" s="15" t="s">
        <v>136</v>
      </c>
      <c r="C25" s="15" t="s">
        <v>41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>
        <f t="shared" si="0"/>
        <v>0</v>
      </c>
      <c r="R25" s="15"/>
      <c r="S25" s="15"/>
      <c r="T25" s="15"/>
      <c r="U25" s="15"/>
      <c r="V25" s="19"/>
      <c r="W25" s="19"/>
    </row>
    <row r="26" spans="1:23" x14ac:dyDescent="0.25">
      <c r="A26" s="18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9"/>
      <c r="W26" s="19"/>
    </row>
    <row r="27" spans="1:23" x14ac:dyDescent="0.25">
      <c r="A27" s="18"/>
      <c r="B27" s="15"/>
      <c r="C27" s="15" t="s">
        <v>58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>
        <f t="shared" si="0"/>
        <v>0</v>
      </c>
      <c r="R27" s="15"/>
      <c r="S27" s="15"/>
      <c r="T27" s="15"/>
      <c r="U27" s="15"/>
      <c r="V27" s="19"/>
      <c r="W27" s="19"/>
    </row>
    <row r="28" spans="1:23" x14ac:dyDescent="0.25">
      <c r="A28" s="18"/>
      <c r="B28" s="15" t="s">
        <v>148</v>
      </c>
      <c r="C28" s="15" t="s">
        <v>95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>
        <f t="shared" si="0"/>
        <v>0</v>
      </c>
      <c r="R28" s="15"/>
      <c r="S28" s="15"/>
      <c r="T28" s="15"/>
      <c r="U28" s="15"/>
      <c r="V28" s="19"/>
      <c r="W28" s="19"/>
    </row>
    <row r="29" spans="1:23" x14ac:dyDescent="0.25">
      <c r="A29" s="18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9"/>
      <c r="W29" s="19"/>
    </row>
    <row r="30" spans="1:23" x14ac:dyDescent="0.25">
      <c r="A30" s="18"/>
      <c r="B30" s="15"/>
      <c r="C30" s="15" t="s">
        <v>17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>
        <f t="shared" si="0"/>
        <v>0</v>
      </c>
      <c r="R30" s="15"/>
      <c r="S30" s="15"/>
      <c r="T30" s="15"/>
      <c r="U30" s="15"/>
      <c r="V30" s="19"/>
      <c r="W30" s="19"/>
    </row>
    <row r="31" spans="1:23" x14ac:dyDescent="0.25">
      <c r="A31" s="18"/>
      <c r="B31" s="15" t="s">
        <v>148</v>
      </c>
      <c r="C31" s="15" t="s">
        <v>50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>
        <f t="shared" si="0"/>
        <v>0</v>
      </c>
      <c r="R31" s="15"/>
      <c r="S31" s="15"/>
      <c r="T31" s="15"/>
      <c r="U31" s="15"/>
      <c r="V31" s="19"/>
      <c r="W31" s="19"/>
    </row>
    <row r="32" spans="1:23" x14ac:dyDescent="0.25">
      <c r="A32" s="18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9"/>
      <c r="W32" s="19"/>
    </row>
    <row r="33" spans="1:23" x14ac:dyDescent="0.25">
      <c r="A33" s="18">
        <v>42547</v>
      </c>
      <c r="B33" s="15"/>
      <c r="C33" s="15" t="s">
        <v>149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>
        <f t="shared" si="0"/>
        <v>0</v>
      </c>
      <c r="R33" s="15"/>
      <c r="S33" s="15"/>
      <c r="T33" s="15"/>
      <c r="U33" s="15"/>
      <c r="V33" s="19"/>
      <c r="W33" s="19"/>
    </row>
    <row r="34" spans="1:23" x14ac:dyDescent="0.25">
      <c r="A34" s="18"/>
      <c r="B34" s="15" t="s">
        <v>148</v>
      </c>
      <c r="C34" s="15" t="s">
        <v>77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>
        <f t="shared" si="0"/>
        <v>0</v>
      </c>
      <c r="R34" s="15"/>
      <c r="S34" s="15"/>
      <c r="T34" s="15"/>
      <c r="U34" s="15"/>
      <c r="V34" s="19"/>
      <c r="W34" s="19"/>
    </row>
    <row r="35" spans="1:23" x14ac:dyDescent="0.25">
      <c r="A35" s="18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9"/>
      <c r="W35" s="19"/>
    </row>
    <row r="36" spans="1:23" x14ac:dyDescent="0.25">
      <c r="A36" s="18">
        <v>42570</v>
      </c>
      <c r="B36" s="15"/>
      <c r="C36" s="15" t="s">
        <v>13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>
        <f t="shared" si="0"/>
        <v>0</v>
      </c>
      <c r="R36" s="15"/>
      <c r="S36" s="15"/>
      <c r="T36" s="15"/>
      <c r="U36" s="15"/>
      <c r="V36" s="19"/>
      <c r="W36" s="19"/>
    </row>
    <row r="37" spans="1:23" x14ac:dyDescent="0.25">
      <c r="A37" s="18"/>
      <c r="B37" s="15" t="s">
        <v>136</v>
      </c>
      <c r="C37" s="15" t="s">
        <v>159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>
        <f t="shared" si="0"/>
        <v>0</v>
      </c>
      <c r="R37" s="15"/>
      <c r="S37" s="15"/>
      <c r="T37" s="15"/>
      <c r="U37" s="15"/>
      <c r="V37" s="19"/>
      <c r="W37" s="19"/>
    </row>
    <row r="38" spans="1:23" x14ac:dyDescent="0.25">
      <c r="A38" s="18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9"/>
      <c r="W38" s="19"/>
    </row>
    <row r="39" spans="1:23" x14ac:dyDescent="0.25">
      <c r="A39" s="18">
        <v>42581</v>
      </c>
      <c r="B39" s="15"/>
      <c r="C39" s="15" t="s">
        <v>168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9"/>
      <c r="W39" s="19"/>
    </row>
    <row r="40" spans="1:23" x14ac:dyDescent="0.25">
      <c r="A40" s="18"/>
      <c r="B40" s="15" t="s">
        <v>136</v>
      </c>
      <c r="C40" s="15" t="s">
        <v>77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9"/>
      <c r="W40" s="19"/>
    </row>
    <row r="41" spans="1:23" x14ac:dyDescent="0.25">
      <c r="A41" s="18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>
        <f t="shared" si="0"/>
        <v>0</v>
      </c>
      <c r="R41" s="15"/>
      <c r="S41" s="15"/>
      <c r="T41" s="15"/>
      <c r="U41" s="15"/>
      <c r="V41" s="19"/>
      <c r="W41" s="19"/>
    </row>
    <row r="42" spans="1:23" x14ac:dyDescent="0.25">
      <c r="A42" s="18">
        <v>42588</v>
      </c>
      <c r="B42" s="15"/>
      <c r="C42" s="15" t="s">
        <v>95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>
        <f t="shared" si="0"/>
        <v>0</v>
      </c>
      <c r="R42" s="15"/>
      <c r="S42" s="15"/>
      <c r="T42" s="15"/>
      <c r="U42" s="15"/>
      <c r="V42" s="19"/>
      <c r="W42" s="19"/>
    </row>
    <row r="43" spans="1:23" x14ac:dyDescent="0.25">
      <c r="A43" s="18"/>
      <c r="B43" s="15" t="s">
        <v>150</v>
      </c>
      <c r="C43" s="15" t="s">
        <v>20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>
        <f t="shared" si="0"/>
        <v>0</v>
      </c>
      <c r="R43" s="15"/>
      <c r="S43" s="15"/>
      <c r="T43" s="15"/>
      <c r="U43" s="15"/>
      <c r="V43" s="19"/>
      <c r="W43" s="19"/>
    </row>
    <row r="44" spans="1:23" x14ac:dyDescent="0.25">
      <c r="A44" s="18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>
        <f t="shared" si="0"/>
        <v>0</v>
      </c>
      <c r="R44" s="15"/>
      <c r="S44" s="15"/>
      <c r="T44" s="15"/>
      <c r="U44" s="15"/>
      <c r="V44" s="19"/>
      <c r="W44" s="19"/>
    </row>
    <row r="45" spans="1:23" x14ac:dyDescent="0.25">
      <c r="A45" s="18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>
        <f t="shared" si="0"/>
        <v>0</v>
      </c>
      <c r="R45" s="15"/>
      <c r="S45" s="15"/>
      <c r="T45" s="15"/>
      <c r="U45" s="15"/>
      <c r="V45" s="19"/>
      <c r="W45" s="19"/>
    </row>
    <row r="46" spans="1:23" x14ac:dyDescent="0.25">
      <c r="A46" s="18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>
        <f t="shared" si="0"/>
        <v>0</v>
      </c>
      <c r="R46" s="15"/>
      <c r="S46" s="15"/>
      <c r="T46" s="15"/>
      <c r="U46" s="15"/>
      <c r="V46" s="19"/>
      <c r="W46" s="19"/>
    </row>
    <row r="47" spans="1:23" x14ac:dyDescent="0.25">
      <c r="A47" s="18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>
        <f t="shared" si="0"/>
        <v>0</v>
      </c>
      <c r="R47" s="15"/>
      <c r="S47" s="15"/>
      <c r="T47" s="15"/>
      <c r="U47" s="15"/>
      <c r="V47" s="19"/>
      <c r="W47" s="19"/>
    </row>
    <row r="48" spans="1:23" x14ac:dyDescent="0.25">
      <c r="A48" s="18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>
        <f t="shared" si="0"/>
        <v>0</v>
      </c>
      <c r="R48" s="15"/>
      <c r="S48" s="15"/>
      <c r="T48" s="15"/>
      <c r="U48" s="15"/>
      <c r="V48" s="19"/>
      <c r="W48" s="19"/>
    </row>
    <row r="49" spans="1:23" x14ac:dyDescent="0.25">
      <c r="A49" s="18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>
        <f t="shared" si="0"/>
        <v>0</v>
      </c>
      <c r="R49" s="15"/>
      <c r="S49" s="15"/>
      <c r="T49" s="15"/>
      <c r="U49" s="15"/>
      <c r="V49" s="19"/>
      <c r="W49" s="19"/>
    </row>
    <row r="50" spans="1:23" x14ac:dyDescent="0.25">
      <c r="A50" s="18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>
        <f t="shared" si="0"/>
        <v>0</v>
      </c>
      <c r="R50" s="15"/>
      <c r="S50" s="15"/>
      <c r="T50" s="15"/>
      <c r="U50" s="15"/>
      <c r="V50" s="19"/>
      <c r="W50" s="19"/>
    </row>
    <row r="51" spans="1:23" x14ac:dyDescent="0.25">
      <c r="A51" s="18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>
        <f t="shared" si="0"/>
        <v>0</v>
      </c>
      <c r="R51" s="15"/>
      <c r="S51" s="15"/>
      <c r="T51" s="15"/>
      <c r="U51" s="15"/>
      <c r="V51" s="19"/>
      <c r="W51" s="19"/>
    </row>
    <row r="52" spans="1:23" x14ac:dyDescent="0.25">
      <c r="A52" s="18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>
        <f t="shared" si="0"/>
        <v>0</v>
      </c>
      <c r="R52" s="15"/>
      <c r="S52" s="15"/>
      <c r="T52" s="15"/>
      <c r="U52" s="15"/>
      <c r="V52" s="19"/>
      <c r="W52" s="19"/>
    </row>
    <row r="53" spans="1:23" x14ac:dyDescent="0.25">
      <c r="A53" s="18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>
        <f t="shared" si="0"/>
        <v>0</v>
      </c>
      <c r="R53" s="15"/>
      <c r="S53" s="15"/>
      <c r="T53" s="15"/>
      <c r="U53" s="15"/>
      <c r="V53" s="19"/>
      <c r="W53" s="19"/>
    </row>
    <row r="54" spans="1:23" x14ac:dyDescent="0.25">
      <c r="A54" s="18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>
        <f t="shared" si="0"/>
        <v>0</v>
      </c>
      <c r="R54" s="15"/>
      <c r="S54" s="15"/>
      <c r="T54" s="15"/>
      <c r="U54" s="15"/>
      <c r="V54" s="19"/>
      <c r="W54" s="19"/>
    </row>
    <row r="55" spans="1:23" x14ac:dyDescent="0.25">
      <c r="A55" s="18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>
        <f t="shared" si="0"/>
        <v>0</v>
      </c>
      <c r="R55" s="15"/>
      <c r="S55" s="15"/>
      <c r="T55" s="15"/>
      <c r="U55" s="15"/>
      <c r="V55" s="19"/>
      <c r="W55" s="19"/>
    </row>
    <row r="56" spans="1:23" x14ac:dyDescent="0.25">
      <c r="A56" s="18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>
        <f t="shared" si="0"/>
        <v>0</v>
      </c>
      <c r="R56" s="15"/>
      <c r="S56" s="15"/>
      <c r="T56" s="15"/>
      <c r="U56" s="15"/>
      <c r="V56" s="19"/>
      <c r="W56" s="19"/>
    </row>
    <row r="57" spans="1:23" x14ac:dyDescent="0.25">
      <c r="A57" s="18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>
        <f t="shared" si="0"/>
        <v>0</v>
      </c>
      <c r="R57" s="15"/>
      <c r="S57" s="15"/>
      <c r="T57" s="15"/>
      <c r="U57" s="15"/>
      <c r="V57" s="19"/>
      <c r="W57" s="19"/>
    </row>
    <row r="58" spans="1:23" x14ac:dyDescent="0.25">
      <c r="A58" s="18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>
        <f t="shared" si="0"/>
        <v>0</v>
      </c>
      <c r="R58" s="15"/>
      <c r="S58" s="15"/>
      <c r="T58" s="15"/>
      <c r="U58" s="15"/>
      <c r="V58" s="19"/>
      <c r="W58" s="19"/>
    </row>
    <row r="59" spans="1:23" x14ac:dyDescent="0.25">
      <c r="A59" s="18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>
        <f t="shared" si="0"/>
        <v>0</v>
      </c>
      <c r="R59" s="15"/>
      <c r="S59" s="15"/>
      <c r="T59" s="15"/>
      <c r="U59" s="15"/>
      <c r="V59" s="19"/>
      <c r="W59" s="19"/>
    </row>
    <row r="60" spans="1:23" x14ac:dyDescent="0.25">
      <c r="A60" s="18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>
        <f t="shared" si="0"/>
        <v>0</v>
      </c>
      <c r="R60" s="15"/>
      <c r="S60" s="15"/>
      <c r="T60" s="15"/>
      <c r="U60" s="15"/>
      <c r="V60" s="19"/>
      <c r="W60" s="19"/>
    </row>
    <row r="61" spans="1:23" x14ac:dyDescent="0.25">
      <c r="A61" s="18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>
        <f t="shared" si="0"/>
        <v>0</v>
      </c>
      <c r="R61" s="15"/>
      <c r="S61" s="15"/>
      <c r="T61" s="15"/>
      <c r="U61" s="15"/>
      <c r="V61" s="19"/>
      <c r="W61" s="19"/>
    </row>
    <row r="62" spans="1:23" x14ac:dyDescent="0.25">
      <c r="A62" s="18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>
        <f t="shared" si="0"/>
        <v>0</v>
      </c>
      <c r="R62" s="15"/>
      <c r="S62" s="15"/>
      <c r="T62" s="15"/>
      <c r="U62" s="15"/>
      <c r="V62" s="19"/>
      <c r="W62" s="19"/>
    </row>
    <row r="63" spans="1:23" x14ac:dyDescent="0.25">
      <c r="A63" s="18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>
        <f t="shared" si="0"/>
        <v>0</v>
      </c>
      <c r="R63" s="15"/>
      <c r="S63" s="15"/>
      <c r="T63" s="15"/>
      <c r="U63" s="15"/>
      <c r="V63" s="19"/>
      <c r="W63" s="19"/>
    </row>
    <row r="64" spans="1:23" x14ac:dyDescent="0.25">
      <c r="A64" s="18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>
        <f t="shared" si="0"/>
        <v>0</v>
      </c>
      <c r="R64" s="15"/>
      <c r="S64" s="15"/>
      <c r="T64" s="15"/>
      <c r="U64" s="15"/>
      <c r="V64" s="19"/>
      <c r="W64" s="19"/>
    </row>
    <row r="65" spans="1:23" x14ac:dyDescent="0.25">
      <c r="A65" s="18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>
        <f t="shared" si="0"/>
        <v>0</v>
      </c>
      <c r="R65" s="15"/>
      <c r="S65" s="15"/>
      <c r="T65" s="15"/>
      <c r="U65" s="15"/>
      <c r="V65" s="19"/>
      <c r="W65" s="19"/>
    </row>
    <row r="66" spans="1:23" x14ac:dyDescent="0.25">
      <c r="A66" s="18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>
        <f t="shared" si="0"/>
        <v>0</v>
      </c>
      <c r="R66" s="15"/>
      <c r="S66" s="15"/>
      <c r="T66" s="15"/>
      <c r="U66" s="15"/>
      <c r="V66" s="19"/>
      <c r="W66" s="19"/>
    </row>
    <row r="67" spans="1:23" x14ac:dyDescent="0.25">
      <c r="A67" s="18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>
        <f t="shared" si="0"/>
        <v>0</v>
      </c>
      <c r="R67" s="15"/>
      <c r="S67" s="15"/>
      <c r="T67" s="15"/>
      <c r="U67" s="15"/>
      <c r="V67" s="19"/>
      <c r="W67" s="19"/>
    </row>
    <row r="68" spans="1:23" x14ac:dyDescent="0.25">
      <c r="A68" s="18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>
        <f t="shared" si="0"/>
        <v>0</v>
      </c>
      <c r="R68" s="15"/>
      <c r="S68" s="15"/>
      <c r="T68" s="15"/>
      <c r="U68" s="15"/>
      <c r="V68" s="19"/>
      <c r="W68" s="19"/>
    </row>
    <row r="69" spans="1:23" x14ac:dyDescent="0.25">
      <c r="A69" s="18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>
        <f t="shared" si="0"/>
        <v>0</v>
      </c>
      <c r="R69" s="15"/>
      <c r="S69" s="15"/>
      <c r="T69" s="15"/>
      <c r="U69" s="15"/>
      <c r="V69" s="19"/>
      <c r="W69" s="19"/>
    </row>
    <row r="70" spans="1:23" x14ac:dyDescent="0.25">
      <c r="A70" s="18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>
        <f t="shared" si="0"/>
        <v>0</v>
      </c>
      <c r="R70" s="15"/>
      <c r="S70" s="15"/>
      <c r="T70" s="15"/>
      <c r="U70" s="15"/>
      <c r="V70" s="19"/>
      <c r="W70" s="19"/>
    </row>
    <row r="71" spans="1:23" x14ac:dyDescent="0.25">
      <c r="A71" s="18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>
        <f t="shared" si="0"/>
        <v>0</v>
      </c>
      <c r="R71" s="15"/>
      <c r="S71" s="15"/>
      <c r="T71" s="15"/>
      <c r="U71" s="15"/>
      <c r="V71" s="19"/>
      <c r="W71" s="19"/>
    </row>
    <row r="72" spans="1:23" x14ac:dyDescent="0.25">
      <c r="A72" s="18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>
        <f t="shared" si="0"/>
        <v>0</v>
      </c>
      <c r="R72" s="15"/>
      <c r="S72" s="15"/>
      <c r="T72" s="15"/>
      <c r="U72" s="15"/>
      <c r="V72" s="19"/>
      <c r="W72" s="19"/>
    </row>
    <row r="73" spans="1:23" x14ac:dyDescent="0.25">
      <c r="A73" s="18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>
        <f t="shared" ref="Q73:Q96" si="1">SUM(G73:O73)</f>
        <v>0</v>
      </c>
      <c r="R73" s="15"/>
      <c r="S73" s="15"/>
      <c r="T73" s="15"/>
      <c r="U73" s="15"/>
      <c r="V73" s="19"/>
      <c r="W73" s="19"/>
    </row>
    <row r="74" spans="1:23" x14ac:dyDescent="0.25">
      <c r="A74" s="18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>
        <f t="shared" si="1"/>
        <v>0</v>
      </c>
      <c r="R74" s="15"/>
      <c r="S74" s="15"/>
      <c r="T74" s="15"/>
      <c r="U74" s="15"/>
      <c r="V74" s="19"/>
      <c r="W74" s="19"/>
    </row>
    <row r="75" spans="1:23" x14ac:dyDescent="0.25">
      <c r="A75" s="18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>
        <f t="shared" si="1"/>
        <v>0</v>
      </c>
      <c r="R75" s="15"/>
      <c r="S75" s="15"/>
      <c r="T75" s="15"/>
      <c r="U75" s="15"/>
      <c r="V75" s="19"/>
      <c r="W75" s="19"/>
    </row>
    <row r="76" spans="1:23" x14ac:dyDescent="0.25">
      <c r="A76" s="18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>
        <f t="shared" si="1"/>
        <v>0</v>
      </c>
      <c r="R76" s="15"/>
      <c r="S76" s="15"/>
      <c r="T76" s="15"/>
      <c r="U76" s="15"/>
      <c r="V76" s="19"/>
      <c r="W76" s="19"/>
    </row>
    <row r="77" spans="1:23" x14ac:dyDescent="0.25">
      <c r="A77" s="18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>
        <f t="shared" si="1"/>
        <v>0</v>
      </c>
      <c r="R77" s="15"/>
      <c r="S77" s="15"/>
      <c r="T77" s="15"/>
      <c r="U77" s="15"/>
      <c r="V77" s="19"/>
      <c r="W77" s="19"/>
    </row>
    <row r="78" spans="1:23" x14ac:dyDescent="0.25">
      <c r="A78" s="18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>
        <f t="shared" si="1"/>
        <v>0</v>
      </c>
      <c r="R78" s="15"/>
      <c r="S78" s="15"/>
      <c r="T78" s="15"/>
      <c r="U78" s="15"/>
      <c r="V78" s="19"/>
      <c r="W78" s="19"/>
    </row>
    <row r="79" spans="1:23" x14ac:dyDescent="0.25">
      <c r="A79" s="18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>
        <f t="shared" si="1"/>
        <v>0</v>
      </c>
      <c r="R79" s="15"/>
      <c r="S79" s="15"/>
      <c r="T79" s="15"/>
      <c r="U79" s="15"/>
      <c r="V79" s="19"/>
      <c r="W79" s="19"/>
    </row>
    <row r="80" spans="1:23" x14ac:dyDescent="0.25">
      <c r="A80" s="18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>
        <f t="shared" si="1"/>
        <v>0</v>
      </c>
      <c r="R80" s="15"/>
      <c r="S80" s="15"/>
      <c r="T80" s="15"/>
      <c r="U80" s="15"/>
      <c r="V80" s="19"/>
      <c r="W80" s="19"/>
    </row>
    <row r="81" spans="1:23" x14ac:dyDescent="0.25">
      <c r="A81" s="18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>
        <f t="shared" si="1"/>
        <v>0</v>
      </c>
      <c r="R81" s="15"/>
      <c r="S81" s="15"/>
      <c r="T81" s="15"/>
      <c r="U81" s="15"/>
      <c r="V81" s="19"/>
      <c r="W81" s="19"/>
    </row>
    <row r="82" spans="1:23" x14ac:dyDescent="0.25">
      <c r="A82" s="18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>
        <f t="shared" si="1"/>
        <v>0</v>
      </c>
      <c r="R82" s="15"/>
      <c r="S82" s="15"/>
      <c r="T82" s="15"/>
      <c r="U82" s="15"/>
      <c r="V82" s="19"/>
      <c r="W82" s="19"/>
    </row>
    <row r="83" spans="1:23" x14ac:dyDescent="0.25">
      <c r="A83" s="18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>
        <f t="shared" si="1"/>
        <v>0</v>
      </c>
      <c r="R83" s="15"/>
      <c r="S83" s="15"/>
      <c r="T83" s="15"/>
      <c r="U83" s="15"/>
      <c r="V83" s="19"/>
      <c r="W83" s="19"/>
    </row>
    <row r="84" spans="1:23" x14ac:dyDescent="0.25">
      <c r="A84" s="18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>
        <f t="shared" si="1"/>
        <v>0</v>
      </c>
      <c r="R84" s="15"/>
      <c r="S84" s="15"/>
      <c r="T84" s="15"/>
      <c r="U84" s="15"/>
      <c r="V84" s="19"/>
      <c r="W84" s="19"/>
    </row>
    <row r="85" spans="1:23" x14ac:dyDescent="0.25">
      <c r="A85" s="18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>
        <f t="shared" si="1"/>
        <v>0</v>
      </c>
      <c r="R85" s="15"/>
      <c r="S85" s="15"/>
      <c r="T85" s="15"/>
      <c r="U85" s="15"/>
      <c r="V85" s="19"/>
      <c r="W85" s="19"/>
    </row>
    <row r="86" spans="1:23" x14ac:dyDescent="0.25">
      <c r="A86" s="18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>
        <f t="shared" si="1"/>
        <v>0</v>
      </c>
      <c r="R86" s="15"/>
      <c r="S86" s="15"/>
      <c r="T86" s="15"/>
      <c r="U86" s="15"/>
      <c r="V86" s="19"/>
      <c r="W86" s="19"/>
    </row>
    <row r="87" spans="1:23" x14ac:dyDescent="0.25">
      <c r="A87" s="18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>
        <f t="shared" si="1"/>
        <v>0</v>
      </c>
      <c r="R87" s="15"/>
      <c r="S87" s="15"/>
      <c r="T87" s="15"/>
      <c r="U87" s="15"/>
      <c r="V87" s="19"/>
      <c r="W87" s="19"/>
    </row>
    <row r="88" spans="1:23" x14ac:dyDescent="0.25">
      <c r="A88" s="18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>
        <f t="shared" si="1"/>
        <v>0</v>
      </c>
      <c r="R88" s="15"/>
      <c r="S88" s="15"/>
      <c r="T88" s="15"/>
      <c r="U88" s="15"/>
      <c r="V88" s="19"/>
      <c r="W88" s="19"/>
    </row>
    <row r="89" spans="1:23" x14ac:dyDescent="0.25">
      <c r="A89" s="18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>
        <f t="shared" si="1"/>
        <v>0</v>
      </c>
      <c r="R89" s="15"/>
      <c r="S89" s="15"/>
      <c r="T89" s="15"/>
      <c r="U89" s="15"/>
      <c r="V89" s="19"/>
      <c r="W89" s="19"/>
    </row>
    <row r="90" spans="1:23" x14ac:dyDescent="0.25">
      <c r="A90" s="18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>
        <f t="shared" si="1"/>
        <v>0</v>
      </c>
      <c r="R90" s="15"/>
      <c r="S90" s="15"/>
      <c r="T90" s="15"/>
      <c r="U90" s="15"/>
      <c r="V90" s="19"/>
      <c r="W90" s="19"/>
    </row>
    <row r="91" spans="1:23" x14ac:dyDescent="0.25">
      <c r="A91" s="18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>
        <f t="shared" si="1"/>
        <v>0</v>
      </c>
      <c r="R91" s="15"/>
      <c r="S91" s="15"/>
      <c r="T91" s="15"/>
      <c r="U91" s="15"/>
      <c r="V91" s="19"/>
      <c r="W91" s="19"/>
    </row>
    <row r="92" spans="1:23" x14ac:dyDescent="0.25">
      <c r="A92" s="18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>
        <f t="shared" si="1"/>
        <v>0</v>
      </c>
      <c r="R92" s="15"/>
      <c r="S92" s="15"/>
      <c r="T92" s="15"/>
      <c r="U92" s="15"/>
      <c r="V92" s="19"/>
      <c r="W92" s="19"/>
    </row>
    <row r="93" spans="1:23" x14ac:dyDescent="0.25">
      <c r="A93" s="18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>
        <f t="shared" si="1"/>
        <v>0</v>
      </c>
      <c r="R93" s="15"/>
      <c r="S93" s="15"/>
      <c r="T93" s="15"/>
      <c r="U93" s="15"/>
      <c r="V93" s="19"/>
      <c r="W93" s="19"/>
    </row>
    <row r="94" spans="1:23" x14ac:dyDescent="0.25">
      <c r="A94" s="18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>
        <f t="shared" si="1"/>
        <v>0</v>
      </c>
      <c r="R94" s="15"/>
      <c r="S94" s="15"/>
      <c r="T94" s="15"/>
      <c r="U94" s="15"/>
      <c r="V94" s="19"/>
      <c r="W94" s="19"/>
    </row>
    <row r="95" spans="1:23" x14ac:dyDescent="0.25">
      <c r="A95" s="18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>
        <f t="shared" si="1"/>
        <v>0</v>
      </c>
      <c r="R95" s="15"/>
      <c r="S95" s="15"/>
      <c r="T95" s="15"/>
      <c r="U95" s="15"/>
      <c r="V95" s="19"/>
      <c r="W95" s="19"/>
    </row>
    <row r="96" spans="1:23" x14ac:dyDescent="0.25">
      <c r="A96" s="18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>
        <f t="shared" si="1"/>
        <v>0</v>
      </c>
      <c r="R96" s="15"/>
      <c r="S96" s="15"/>
      <c r="T96" s="15"/>
      <c r="U96" s="15"/>
      <c r="V96" s="19"/>
      <c r="W96" s="19"/>
    </row>
    <row r="97" spans="1:23" x14ac:dyDescent="0.25">
      <c r="A97" s="18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9"/>
      <c r="W97" s="19"/>
    </row>
    <row r="98" spans="1:23" x14ac:dyDescent="0.25">
      <c r="A98" s="18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9"/>
      <c r="W98" s="19"/>
    </row>
    <row r="99" spans="1:23" x14ac:dyDescent="0.25">
      <c r="A99" s="18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9"/>
      <c r="W99" s="19"/>
    </row>
    <row r="100" spans="1:23" x14ac:dyDescent="0.25">
      <c r="A100" s="18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9"/>
      <c r="W100" s="19"/>
    </row>
    <row r="101" spans="1:23" x14ac:dyDescent="0.25">
      <c r="A101" s="18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9"/>
      <c r="W101" s="19"/>
    </row>
    <row r="102" spans="1:23" x14ac:dyDescent="0.25">
      <c r="A102" s="18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9"/>
      <c r="W102" s="19"/>
    </row>
    <row r="103" spans="1:23" x14ac:dyDescent="0.25">
      <c r="A103" s="18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9"/>
      <c r="W103" s="19"/>
    </row>
    <row r="104" spans="1:23" x14ac:dyDescent="0.25">
      <c r="A104" s="18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9"/>
      <c r="W104" s="19"/>
    </row>
    <row r="105" spans="1:23" x14ac:dyDescent="0.25">
      <c r="A105" s="18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9"/>
      <c r="W105" s="19"/>
    </row>
    <row r="106" spans="1:23" x14ac:dyDescent="0.25">
      <c r="A106" s="18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9"/>
      <c r="W106" s="19"/>
    </row>
    <row r="107" spans="1:23" x14ac:dyDescent="0.25">
      <c r="A107" s="18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9"/>
      <c r="W107" s="19"/>
    </row>
    <row r="108" spans="1:23" x14ac:dyDescent="0.25">
      <c r="A108" s="18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9"/>
      <c r="W108" s="19"/>
    </row>
    <row r="109" spans="1:23" x14ac:dyDescent="0.25">
      <c r="A109" s="18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9"/>
      <c r="W109" s="19"/>
    </row>
    <row r="110" spans="1:23" x14ac:dyDescent="0.25">
      <c r="A110" s="18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9"/>
      <c r="W110" s="19"/>
    </row>
    <row r="111" spans="1:23" x14ac:dyDescent="0.25">
      <c r="A111" s="18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9"/>
      <c r="W111" s="19"/>
    </row>
    <row r="112" spans="1:23" x14ac:dyDescent="0.25">
      <c r="A112" s="17"/>
    </row>
  </sheetData>
  <pageMargins left="0.25" right="0.25" top="0.25" bottom="0.25" header="0.3" footer="0.3"/>
  <pageSetup paperSize="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E26" sqref="E26"/>
    </sheetView>
  </sheetViews>
  <sheetFormatPr defaultRowHeight="15" x14ac:dyDescent="0.25"/>
  <cols>
    <col min="1" max="1" width="22.5703125" bestFit="1" customWidth="1"/>
    <col min="2" max="2" width="2.7109375" customWidth="1"/>
    <col min="4" max="4" width="2.7109375" customWidth="1"/>
    <col min="6" max="6" width="2.7109375" customWidth="1"/>
    <col min="8" max="8" width="2.7109375" customWidth="1"/>
    <col min="10" max="10" width="2.7109375" customWidth="1"/>
  </cols>
  <sheetData>
    <row r="1" spans="1:11" s="21" customFormat="1" x14ac:dyDescent="0.25">
      <c r="A1" s="22" t="s">
        <v>151</v>
      </c>
      <c r="C1" s="22" t="s">
        <v>152</v>
      </c>
      <c r="E1" s="22" t="s">
        <v>153</v>
      </c>
      <c r="G1" s="22" t="s">
        <v>154</v>
      </c>
      <c r="I1" s="22" t="s">
        <v>155</v>
      </c>
      <c r="K1" s="22" t="s">
        <v>130</v>
      </c>
    </row>
    <row r="2" spans="1:11" x14ac:dyDescent="0.25">
      <c r="C2" s="24"/>
      <c r="D2" s="24"/>
      <c r="E2" s="24"/>
      <c r="F2" s="24"/>
      <c r="G2" s="24"/>
      <c r="H2" s="24"/>
      <c r="I2" s="24"/>
      <c r="K2" s="24"/>
    </row>
    <row r="3" spans="1:11" x14ac:dyDescent="0.25">
      <c r="A3" s="3" t="s">
        <v>5</v>
      </c>
      <c r="C3" s="24"/>
      <c r="D3" s="24"/>
      <c r="E3" s="24"/>
      <c r="F3" s="24"/>
      <c r="G3" s="24"/>
      <c r="H3" s="24"/>
      <c r="I3" s="24"/>
      <c r="K3" s="24">
        <f>SUM(C3:I3)</f>
        <v>0</v>
      </c>
    </row>
    <row r="4" spans="1:11" x14ac:dyDescent="0.25">
      <c r="A4" s="3"/>
      <c r="C4" s="24"/>
      <c r="D4" s="24"/>
      <c r="E4" s="24"/>
      <c r="F4" s="24"/>
      <c r="G4" s="24"/>
      <c r="H4" s="24"/>
      <c r="I4" s="24"/>
      <c r="K4" s="24"/>
    </row>
    <row r="5" spans="1:11" x14ac:dyDescent="0.25">
      <c r="A5" s="3" t="s">
        <v>13</v>
      </c>
      <c r="C5" s="24">
        <v>2</v>
      </c>
      <c r="D5" s="24"/>
      <c r="E5" s="24"/>
      <c r="F5" s="24"/>
      <c r="G5" s="24"/>
      <c r="H5" s="24"/>
      <c r="I5" s="24"/>
      <c r="K5" s="24">
        <f t="shared" ref="K5:K35" si="0">SUM(C5:I5)</f>
        <v>2</v>
      </c>
    </row>
    <row r="6" spans="1:11" x14ac:dyDescent="0.25">
      <c r="A6" s="3"/>
      <c r="C6" s="24"/>
      <c r="D6" s="24"/>
      <c r="E6" s="24"/>
      <c r="F6" s="24"/>
      <c r="G6" s="24"/>
      <c r="H6" s="24"/>
      <c r="I6" s="24"/>
      <c r="K6" s="24"/>
    </row>
    <row r="7" spans="1:11" x14ac:dyDescent="0.25">
      <c r="A7" s="3" t="s">
        <v>17</v>
      </c>
      <c r="C7" s="24"/>
      <c r="D7" s="24"/>
      <c r="E7" s="24"/>
      <c r="F7" s="24"/>
      <c r="G7" s="24"/>
      <c r="H7" s="24"/>
      <c r="I7" s="24"/>
      <c r="K7" s="24">
        <f t="shared" si="0"/>
        <v>0</v>
      </c>
    </row>
    <row r="8" spans="1:11" x14ac:dyDescent="0.25">
      <c r="A8" s="3"/>
      <c r="C8" s="24"/>
      <c r="D8" s="24"/>
      <c r="E8" s="24"/>
      <c r="F8" s="24"/>
      <c r="G8" s="24"/>
      <c r="H8" s="24"/>
      <c r="I8" s="24"/>
      <c r="K8" s="24"/>
    </row>
    <row r="9" spans="1:11" x14ac:dyDescent="0.25">
      <c r="A9" s="3" t="s">
        <v>20</v>
      </c>
      <c r="C9" s="24"/>
      <c r="D9" s="24"/>
      <c r="E9" s="24"/>
      <c r="F9" s="24"/>
      <c r="G9" s="24"/>
      <c r="H9" s="24"/>
      <c r="I9" s="24"/>
      <c r="K9" s="24">
        <f t="shared" si="0"/>
        <v>0</v>
      </c>
    </row>
    <row r="10" spans="1:11" x14ac:dyDescent="0.25">
      <c r="A10" s="3"/>
      <c r="C10" s="24"/>
      <c r="D10" s="24"/>
      <c r="E10" s="24"/>
      <c r="F10" s="24"/>
      <c r="G10" s="24"/>
      <c r="H10" s="24"/>
      <c r="I10" s="24"/>
      <c r="K10" s="24"/>
    </row>
    <row r="11" spans="1:11" x14ac:dyDescent="0.25">
      <c r="A11" s="3" t="s">
        <v>27</v>
      </c>
      <c r="C11" s="24"/>
      <c r="D11" s="24"/>
      <c r="E11" s="24"/>
      <c r="F11" s="24"/>
      <c r="G11" s="24"/>
      <c r="H11" s="24"/>
      <c r="I11" s="24"/>
      <c r="K11" s="24">
        <f t="shared" si="0"/>
        <v>0</v>
      </c>
    </row>
    <row r="12" spans="1:11" x14ac:dyDescent="0.25">
      <c r="A12" s="3"/>
      <c r="C12" s="24"/>
      <c r="D12" s="24"/>
      <c r="E12" s="24"/>
      <c r="F12" s="24"/>
      <c r="G12" s="24"/>
      <c r="H12" s="24"/>
      <c r="I12" s="24"/>
      <c r="K12" s="24"/>
    </row>
    <row r="13" spans="1:11" x14ac:dyDescent="0.25">
      <c r="A13" s="3" t="s">
        <v>32</v>
      </c>
      <c r="C13" s="24"/>
      <c r="D13" s="24"/>
      <c r="E13" s="24"/>
      <c r="F13" s="24"/>
      <c r="G13" s="24"/>
      <c r="H13" s="24"/>
      <c r="I13" s="24"/>
      <c r="K13" s="24">
        <f t="shared" si="0"/>
        <v>0</v>
      </c>
    </row>
    <row r="14" spans="1:11" x14ac:dyDescent="0.25">
      <c r="A14" s="3"/>
      <c r="C14" s="24"/>
      <c r="D14" s="24"/>
      <c r="E14" s="24"/>
      <c r="F14" s="24"/>
      <c r="G14" s="24"/>
      <c r="H14" s="24"/>
      <c r="I14" s="24"/>
      <c r="K14" s="24"/>
    </row>
    <row r="15" spans="1:11" x14ac:dyDescent="0.25">
      <c r="A15" s="3" t="s">
        <v>37</v>
      </c>
      <c r="C15" s="24"/>
      <c r="D15" s="24"/>
      <c r="E15" s="24"/>
      <c r="F15" s="24"/>
      <c r="G15" s="24"/>
      <c r="H15" s="24"/>
      <c r="I15" s="24"/>
      <c r="K15" s="24">
        <f t="shared" si="0"/>
        <v>0</v>
      </c>
    </row>
    <row r="16" spans="1:11" x14ac:dyDescent="0.25">
      <c r="A16" s="3"/>
      <c r="C16" s="24"/>
      <c r="D16" s="24"/>
      <c r="E16" s="24"/>
      <c r="F16" s="24"/>
      <c r="G16" s="24"/>
      <c r="H16" s="24"/>
      <c r="I16" s="24"/>
      <c r="K16" s="24"/>
    </row>
    <row r="17" spans="1:11" x14ac:dyDescent="0.25">
      <c r="A17" s="3" t="s">
        <v>41</v>
      </c>
      <c r="C17" s="24">
        <v>2</v>
      </c>
      <c r="D17" s="24"/>
      <c r="E17" s="24"/>
      <c r="F17" s="24"/>
      <c r="G17" s="24"/>
      <c r="H17" s="24"/>
      <c r="I17" s="24"/>
      <c r="K17" s="24">
        <f t="shared" si="0"/>
        <v>2</v>
      </c>
    </row>
    <row r="18" spans="1:11" x14ac:dyDescent="0.25">
      <c r="A18" s="3"/>
      <c r="C18" s="24"/>
      <c r="D18" s="24"/>
      <c r="E18" s="24"/>
      <c r="F18" s="24"/>
      <c r="G18" s="24"/>
      <c r="H18" s="24"/>
      <c r="I18" s="24"/>
      <c r="K18" s="24"/>
    </row>
    <row r="19" spans="1:11" x14ac:dyDescent="0.25">
      <c r="A19" s="3" t="s">
        <v>106</v>
      </c>
      <c r="C19" s="24"/>
      <c r="D19" s="24"/>
      <c r="E19" s="24"/>
      <c r="F19" s="24"/>
      <c r="G19" s="24"/>
      <c r="H19" s="24"/>
      <c r="I19" s="24"/>
      <c r="K19" s="24">
        <f t="shared" si="0"/>
        <v>0</v>
      </c>
    </row>
    <row r="20" spans="1:11" x14ac:dyDescent="0.25">
      <c r="C20" s="24"/>
      <c r="D20" s="24"/>
      <c r="E20" s="24"/>
      <c r="F20" s="24"/>
      <c r="G20" s="24"/>
      <c r="H20" s="24"/>
      <c r="I20" s="24"/>
      <c r="K20" s="24"/>
    </row>
    <row r="21" spans="1:11" x14ac:dyDescent="0.25">
      <c r="A21" s="3" t="s">
        <v>50</v>
      </c>
      <c r="C21" s="24">
        <v>10</v>
      </c>
      <c r="D21" s="24"/>
      <c r="E21" s="24"/>
      <c r="F21" s="24"/>
      <c r="G21" s="24"/>
      <c r="H21" s="24"/>
      <c r="I21" s="24"/>
      <c r="K21" s="24">
        <f t="shared" si="0"/>
        <v>10</v>
      </c>
    </row>
    <row r="22" spans="1:11" x14ac:dyDescent="0.25">
      <c r="A22" s="3"/>
      <c r="C22" s="24"/>
      <c r="D22" s="24"/>
      <c r="E22" s="24"/>
      <c r="F22" s="24"/>
      <c r="G22" s="24"/>
      <c r="H22" s="24"/>
      <c r="I22" s="24"/>
      <c r="K22" s="24"/>
    </row>
    <row r="23" spans="1:11" x14ac:dyDescent="0.25">
      <c r="A23" s="3" t="s">
        <v>58</v>
      </c>
      <c r="C23" s="24"/>
      <c r="D23" s="24"/>
      <c r="E23" s="24"/>
      <c r="F23" s="24"/>
      <c r="G23" s="24"/>
      <c r="H23" s="24"/>
      <c r="I23" s="24"/>
      <c r="K23" s="24">
        <f t="shared" si="0"/>
        <v>0</v>
      </c>
    </row>
    <row r="24" spans="1:11" x14ac:dyDescent="0.25">
      <c r="A24" s="3"/>
      <c r="C24" s="24"/>
      <c r="D24" s="24"/>
      <c r="E24" s="24"/>
      <c r="F24" s="24"/>
      <c r="G24" s="24"/>
      <c r="H24" s="24"/>
      <c r="I24" s="24"/>
      <c r="K24" s="24"/>
    </row>
    <row r="25" spans="1:11" x14ac:dyDescent="0.25">
      <c r="A25" s="3" t="s">
        <v>65</v>
      </c>
      <c r="C25" s="24">
        <v>0</v>
      </c>
      <c r="D25" s="24"/>
      <c r="E25" s="24">
        <v>10</v>
      </c>
      <c r="F25" s="24"/>
      <c r="G25" s="24"/>
      <c r="H25" s="24"/>
      <c r="I25" s="24"/>
      <c r="K25" s="24">
        <f t="shared" si="0"/>
        <v>10</v>
      </c>
    </row>
    <row r="26" spans="1:11" x14ac:dyDescent="0.25">
      <c r="A26" s="3"/>
      <c r="C26" s="24"/>
      <c r="D26" s="24"/>
      <c r="E26" s="24"/>
      <c r="F26" s="24"/>
      <c r="G26" s="24"/>
      <c r="H26" s="24"/>
      <c r="I26" s="24"/>
      <c r="K26" s="24"/>
    </row>
    <row r="27" spans="1:11" x14ac:dyDescent="0.25">
      <c r="A27" s="3" t="s">
        <v>72</v>
      </c>
      <c r="C27" s="24">
        <v>15</v>
      </c>
      <c r="D27" s="24"/>
      <c r="E27" s="24">
        <v>1</v>
      </c>
      <c r="F27" s="24"/>
      <c r="G27" s="24"/>
      <c r="H27" s="24"/>
      <c r="I27" s="24"/>
      <c r="K27" s="24">
        <f t="shared" si="0"/>
        <v>16</v>
      </c>
    </row>
    <row r="28" spans="1:11" x14ac:dyDescent="0.25">
      <c r="A28" s="3"/>
      <c r="C28" s="24"/>
      <c r="D28" s="24"/>
      <c r="E28" s="24"/>
      <c r="F28" s="24"/>
      <c r="G28" s="24"/>
      <c r="H28" s="24"/>
      <c r="I28" s="24"/>
      <c r="K28" s="24"/>
    </row>
    <row r="29" spans="1:11" x14ac:dyDescent="0.25">
      <c r="A29" s="3" t="s">
        <v>77</v>
      </c>
      <c r="C29" s="24"/>
      <c r="D29" s="24"/>
      <c r="E29" s="24"/>
      <c r="F29" s="24"/>
      <c r="G29" s="24"/>
      <c r="H29" s="24"/>
      <c r="I29" s="24"/>
      <c r="K29" s="24">
        <f t="shared" si="0"/>
        <v>0</v>
      </c>
    </row>
    <row r="30" spans="1:11" x14ac:dyDescent="0.25">
      <c r="A30" s="3"/>
      <c r="C30" s="24"/>
      <c r="D30" s="24"/>
      <c r="E30" s="24"/>
      <c r="F30" s="24"/>
      <c r="G30" s="24"/>
      <c r="H30" s="24"/>
      <c r="I30" s="24"/>
      <c r="K30" s="24"/>
    </row>
    <row r="31" spans="1:11" x14ac:dyDescent="0.25">
      <c r="A31" s="3" t="s">
        <v>82</v>
      </c>
      <c r="C31" s="24"/>
      <c r="D31" s="24"/>
      <c r="E31" s="24"/>
      <c r="F31" s="24"/>
      <c r="G31" s="24"/>
      <c r="H31" s="24"/>
      <c r="I31" s="24"/>
      <c r="K31" s="24">
        <f t="shared" si="0"/>
        <v>0</v>
      </c>
    </row>
    <row r="32" spans="1:11" x14ac:dyDescent="0.25">
      <c r="A32" s="3"/>
      <c r="C32" s="24"/>
      <c r="D32" s="24"/>
      <c r="E32" s="24"/>
      <c r="F32" s="24"/>
      <c r="G32" s="24"/>
      <c r="H32" s="24"/>
      <c r="I32" s="24"/>
      <c r="K32" s="24"/>
    </row>
    <row r="33" spans="1:11" x14ac:dyDescent="0.25">
      <c r="A33" s="3" t="s">
        <v>89</v>
      </c>
      <c r="C33" s="24"/>
      <c r="D33" s="24"/>
      <c r="E33" s="24"/>
      <c r="F33" s="24"/>
      <c r="G33" s="24"/>
      <c r="H33" s="24"/>
      <c r="I33" s="24"/>
      <c r="K33" s="24">
        <f t="shared" si="0"/>
        <v>0</v>
      </c>
    </row>
    <row r="34" spans="1:11" x14ac:dyDescent="0.25">
      <c r="A34" s="3"/>
      <c r="C34" s="24"/>
      <c r="D34" s="24"/>
      <c r="E34" s="24"/>
      <c r="F34" s="24"/>
      <c r="G34" s="24"/>
      <c r="H34" s="24"/>
      <c r="I34" s="24"/>
      <c r="K34" s="24"/>
    </row>
    <row r="35" spans="1:11" x14ac:dyDescent="0.25">
      <c r="A35" s="3" t="s">
        <v>95</v>
      </c>
      <c r="C35" s="24">
        <v>14</v>
      </c>
      <c r="D35" s="24"/>
      <c r="E35" s="24"/>
      <c r="F35" s="24"/>
      <c r="G35" s="24"/>
      <c r="H35" s="24"/>
      <c r="I35" s="24"/>
      <c r="K35" s="24">
        <f t="shared" si="0"/>
        <v>14</v>
      </c>
    </row>
    <row r="36" spans="1:11" x14ac:dyDescent="0.25">
      <c r="C36" s="24"/>
      <c r="D36" s="24"/>
      <c r="E36" s="24"/>
      <c r="F36" s="24"/>
      <c r="G36" s="24"/>
      <c r="H36" s="24"/>
      <c r="I36" s="24"/>
      <c r="K36" s="24"/>
    </row>
    <row r="37" spans="1:11" x14ac:dyDescent="0.25">
      <c r="C37" s="24"/>
      <c r="D37" s="24"/>
      <c r="E37" s="24"/>
      <c r="F37" s="24"/>
      <c r="G37" s="24"/>
      <c r="H37" s="24"/>
      <c r="I37" s="24"/>
      <c r="K37" s="24"/>
    </row>
    <row r="38" spans="1:11" x14ac:dyDescent="0.25">
      <c r="C38" s="24"/>
      <c r="D38" s="24"/>
      <c r="E38" s="24"/>
      <c r="F38" s="24"/>
      <c r="G38" s="24"/>
      <c r="H38" s="24"/>
      <c r="I38" s="24"/>
      <c r="K38" s="24"/>
    </row>
    <row r="39" spans="1:11" x14ac:dyDescent="0.25">
      <c r="C39" s="24"/>
      <c r="D39" s="24"/>
      <c r="E39" s="24"/>
      <c r="F39" s="24"/>
      <c r="G39" s="24"/>
      <c r="H39" s="24"/>
      <c r="I39" s="24"/>
      <c r="K39" s="24"/>
    </row>
    <row r="40" spans="1:11" x14ac:dyDescent="0.25">
      <c r="C40" s="24"/>
      <c r="D40" s="24"/>
      <c r="E40" s="24"/>
      <c r="F40" s="24"/>
      <c r="G40" s="24"/>
      <c r="H40" s="24"/>
      <c r="I40" s="24"/>
      <c r="K40" s="24"/>
    </row>
    <row r="41" spans="1:11" x14ac:dyDescent="0.25">
      <c r="C41" s="24"/>
      <c r="D41" s="24"/>
      <c r="E41" s="24"/>
      <c r="F41" s="24"/>
      <c r="G41" s="24"/>
      <c r="H41" s="24"/>
      <c r="I41" s="24"/>
      <c r="K41" s="24"/>
    </row>
    <row r="42" spans="1:11" x14ac:dyDescent="0.25">
      <c r="C42" s="24"/>
      <c r="D42" s="24"/>
      <c r="E42" s="24"/>
      <c r="F42" s="24"/>
      <c r="G42" s="24"/>
      <c r="H42" s="24"/>
      <c r="I42" s="24"/>
      <c r="K42" s="24"/>
    </row>
    <row r="43" spans="1:11" x14ac:dyDescent="0.25">
      <c r="C43" s="24"/>
      <c r="D43" s="24"/>
      <c r="E43" s="24"/>
      <c r="F43" s="24"/>
      <c r="G43" s="24"/>
      <c r="H43" s="24"/>
      <c r="I43" s="24"/>
      <c r="K43" s="24"/>
    </row>
    <row r="44" spans="1:11" x14ac:dyDescent="0.25">
      <c r="C44" s="24"/>
      <c r="D44" s="24"/>
      <c r="E44" s="24"/>
      <c r="F44" s="24"/>
      <c r="G44" s="24"/>
      <c r="H44" s="24"/>
      <c r="I44" s="24"/>
      <c r="K44" s="24"/>
    </row>
    <row r="45" spans="1:11" x14ac:dyDescent="0.25">
      <c r="C45" s="24"/>
      <c r="D45" s="24"/>
      <c r="E45" s="24"/>
      <c r="F45" s="24"/>
      <c r="G45" s="24"/>
      <c r="H45" s="24"/>
      <c r="I45" s="24"/>
      <c r="K45" s="24"/>
    </row>
    <row r="46" spans="1:11" x14ac:dyDescent="0.25">
      <c r="C46" s="24"/>
      <c r="D46" s="24"/>
      <c r="E46" s="24"/>
      <c r="F46" s="24"/>
      <c r="G46" s="24"/>
      <c r="H46" s="24"/>
      <c r="I46" s="24"/>
      <c r="K46" s="24"/>
    </row>
    <row r="47" spans="1:11" x14ac:dyDescent="0.25">
      <c r="C47" s="24"/>
      <c r="D47" s="24"/>
      <c r="E47" s="24"/>
      <c r="F47" s="24"/>
      <c r="G47" s="24"/>
      <c r="H47" s="24"/>
      <c r="I47" s="24"/>
    </row>
    <row r="48" spans="1:11" x14ac:dyDescent="0.25">
      <c r="C48" s="24"/>
      <c r="D48" s="24"/>
      <c r="E48" s="24"/>
      <c r="F48" s="24"/>
      <c r="G48" s="24"/>
      <c r="H48" s="24"/>
      <c r="I48" s="24"/>
    </row>
    <row r="49" spans="3:9" x14ac:dyDescent="0.25">
      <c r="C49" s="24"/>
      <c r="D49" s="24"/>
      <c r="E49" s="24"/>
      <c r="F49" s="24"/>
      <c r="G49" s="24"/>
      <c r="H49" s="24"/>
      <c r="I49" s="24"/>
    </row>
    <row r="50" spans="3:9" x14ac:dyDescent="0.25">
      <c r="C50" s="24"/>
      <c r="D50" s="24"/>
      <c r="E50" s="24"/>
      <c r="F50" s="24"/>
      <c r="G50" s="24"/>
      <c r="H50" s="24"/>
      <c r="I50" s="24"/>
    </row>
    <row r="51" spans="3:9" x14ac:dyDescent="0.25">
      <c r="C51" s="24"/>
      <c r="D51" s="24"/>
      <c r="E51" s="24"/>
      <c r="F51" s="24"/>
      <c r="G51" s="24"/>
      <c r="H51" s="24"/>
      <c r="I51" s="24"/>
    </row>
    <row r="52" spans="3:9" x14ac:dyDescent="0.25">
      <c r="C52" s="24"/>
      <c r="D52" s="24"/>
      <c r="E52" s="24"/>
      <c r="F52" s="24"/>
      <c r="G52" s="24"/>
      <c r="H52" s="24"/>
      <c r="I52" s="24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3"/>
  <sheetViews>
    <sheetView workbookViewId="0">
      <selection activeCell="B6" sqref="B6"/>
    </sheetView>
  </sheetViews>
  <sheetFormatPr defaultRowHeight="15" x14ac:dyDescent="0.25"/>
  <sheetData>
    <row r="3" spans="1:14" ht="219.75" customHeight="1" x14ac:dyDescent="0.25">
      <c r="A3" s="28" t="s">
        <v>163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</row>
  </sheetData>
  <mergeCells count="1">
    <mergeCell ref="A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Team Info</vt:lpstr>
      <vt:lpstr>Match Assignments</vt:lpstr>
      <vt:lpstr>Match Dates Set</vt:lpstr>
      <vt:lpstr>Match Results</vt:lpstr>
      <vt:lpstr>Total Points</vt:lpstr>
      <vt:lpstr>Scoring Method</vt:lpstr>
    </vt:vector>
  </TitlesOfParts>
  <Company>First State 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Morse</dc:creator>
  <cp:lastModifiedBy>Mike Morse</cp:lastModifiedBy>
  <cp:lastPrinted>2016-05-05T16:16:06Z</cp:lastPrinted>
  <dcterms:created xsi:type="dcterms:W3CDTF">2016-05-04T16:41:15Z</dcterms:created>
  <dcterms:modified xsi:type="dcterms:W3CDTF">2016-06-10T13:34:22Z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{34CBBD58-05B5-49EA-98D9-376655903297}</vt:lpwstr>
  </property>
</Properties>
</file>